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Vikram Jyoti\Music\"/>
    </mc:Choice>
  </mc:AlternateContent>
  <xr:revisionPtr revIDLastSave="0" documentId="8_{6AB859B0-8031-4C5A-9FF4-5BA2ADD1EDD6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Example" sheetId="1" r:id="rId1"/>
    <sheet name="Home" sheetId="2" r:id="rId2"/>
    <sheet name="Menus" sheetId="3" r:id="rId3"/>
    <sheet name="Reservations" sheetId="4" r:id="rId4"/>
    <sheet name="Gift Certificat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3" l="1"/>
  <c r="G4" i="3"/>
  <c r="E4" i="3"/>
  <c r="E4" i="2"/>
  <c r="G4" i="2"/>
  <c r="I4" i="2"/>
  <c r="E5" i="2"/>
  <c r="G5" i="2"/>
  <c r="I5" i="2"/>
  <c r="E6" i="2"/>
  <c r="G6" i="2"/>
  <c r="I6" i="2"/>
  <c r="E7" i="2"/>
  <c r="G7" i="2"/>
  <c r="I7" i="2"/>
  <c r="E8" i="2"/>
  <c r="G8" i="2"/>
  <c r="I8" i="2"/>
  <c r="E9" i="2"/>
  <c r="G9" i="2"/>
  <c r="I9" i="2"/>
  <c r="E10" i="2"/>
  <c r="G10" i="2"/>
  <c r="I10" i="2"/>
  <c r="E11" i="2"/>
  <c r="G11" i="2"/>
  <c r="I11" i="2"/>
  <c r="I19" i="5"/>
  <c r="G19" i="5"/>
  <c r="E19" i="5"/>
  <c r="I18" i="5"/>
  <c r="G18" i="5"/>
  <c r="E18" i="5"/>
  <c r="I17" i="5"/>
  <c r="G17" i="5"/>
  <c r="E17" i="5"/>
  <c r="I16" i="5"/>
  <c r="G16" i="5"/>
  <c r="E16" i="5"/>
  <c r="I15" i="5"/>
  <c r="G15" i="5"/>
  <c r="E15" i="5"/>
  <c r="I14" i="5"/>
  <c r="G14" i="5"/>
  <c r="E14" i="5"/>
  <c r="I13" i="5"/>
  <c r="G13" i="5"/>
  <c r="E13" i="5"/>
  <c r="I12" i="5"/>
  <c r="G12" i="5"/>
  <c r="E12" i="5"/>
  <c r="I11" i="5"/>
  <c r="G11" i="5"/>
  <c r="E11" i="5"/>
  <c r="I10" i="5"/>
  <c r="G10" i="5"/>
  <c r="E10" i="5"/>
  <c r="I9" i="5"/>
  <c r="G9" i="5"/>
  <c r="E9" i="5"/>
  <c r="I8" i="5"/>
  <c r="G8" i="5"/>
  <c r="E8" i="5"/>
  <c r="I7" i="5"/>
  <c r="G7" i="5"/>
  <c r="E7" i="5"/>
  <c r="I6" i="5"/>
  <c r="G6" i="5"/>
  <c r="E6" i="5"/>
  <c r="I5" i="5"/>
  <c r="G5" i="5"/>
  <c r="E5" i="5"/>
  <c r="I4" i="5"/>
  <c r="G4" i="5"/>
  <c r="E4" i="5"/>
  <c r="I19" i="4"/>
  <c r="G19" i="4"/>
  <c r="E19" i="4"/>
  <c r="I18" i="4"/>
  <c r="G18" i="4"/>
  <c r="E18" i="4"/>
  <c r="I17" i="4"/>
  <c r="G17" i="4"/>
  <c r="E17" i="4"/>
  <c r="I16" i="4"/>
  <c r="G16" i="4"/>
  <c r="E16" i="4"/>
  <c r="I15" i="4"/>
  <c r="G15" i="4"/>
  <c r="E15" i="4"/>
  <c r="I14" i="4"/>
  <c r="G14" i="4"/>
  <c r="E14" i="4"/>
  <c r="I13" i="4"/>
  <c r="G13" i="4"/>
  <c r="E13" i="4"/>
  <c r="I12" i="4"/>
  <c r="G12" i="4"/>
  <c r="E12" i="4"/>
  <c r="I11" i="4"/>
  <c r="G11" i="4"/>
  <c r="E11" i="4"/>
  <c r="I10" i="4"/>
  <c r="G10" i="4"/>
  <c r="E10" i="4"/>
  <c r="I9" i="4"/>
  <c r="G9" i="4"/>
  <c r="E9" i="4"/>
  <c r="I8" i="4"/>
  <c r="G8" i="4"/>
  <c r="E8" i="4"/>
  <c r="I7" i="4"/>
  <c r="G7" i="4"/>
  <c r="E7" i="4"/>
  <c r="I6" i="4"/>
  <c r="G6" i="4"/>
  <c r="E6" i="4"/>
  <c r="I5" i="4"/>
  <c r="G5" i="4"/>
  <c r="E5" i="4"/>
  <c r="I4" i="4"/>
  <c r="G4" i="4"/>
  <c r="E4" i="4"/>
  <c r="I19" i="3"/>
  <c r="G19" i="3"/>
  <c r="E19" i="3"/>
  <c r="I18" i="3"/>
  <c r="G18" i="3"/>
  <c r="E18" i="3"/>
  <c r="I17" i="3"/>
  <c r="G17" i="3"/>
  <c r="E17" i="3"/>
  <c r="I16" i="3"/>
  <c r="G16" i="3"/>
  <c r="E16" i="3"/>
  <c r="I15" i="3"/>
  <c r="G15" i="3"/>
  <c r="E15" i="3"/>
  <c r="I14" i="3"/>
  <c r="G14" i="3"/>
  <c r="E14" i="3"/>
  <c r="I13" i="3"/>
  <c r="G13" i="3"/>
  <c r="E13" i="3"/>
  <c r="I12" i="3"/>
  <c r="G12" i="3"/>
  <c r="E12" i="3"/>
  <c r="I11" i="3"/>
  <c r="G11" i="3"/>
  <c r="E11" i="3"/>
  <c r="I10" i="3"/>
  <c r="G10" i="3"/>
  <c r="E10" i="3"/>
  <c r="I9" i="3"/>
  <c r="G9" i="3"/>
  <c r="E9" i="3"/>
  <c r="I8" i="3"/>
  <c r="G8" i="3"/>
  <c r="E8" i="3"/>
  <c r="I7" i="3"/>
  <c r="G7" i="3"/>
  <c r="E7" i="3"/>
  <c r="I6" i="3"/>
  <c r="G6" i="3"/>
  <c r="E6" i="3"/>
  <c r="I5" i="3"/>
  <c r="G5" i="3"/>
  <c r="E5" i="3"/>
  <c r="I18" i="2"/>
  <c r="G18" i="2"/>
  <c r="E18" i="2"/>
  <c r="I17" i="2"/>
  <c r="G17" i="2"/>
  <c r="E17" i="2"/>
  <c r="I16" i="2"/>
  <c r="G16" i="2"/>
  <c r="E16" i="2"/>
  <c r="I15" i="2"/>
  <c r="G15" i="2"/>
  <c r="E15" i="2"/>
  <c r="I14" i="2"/>
  <c r="G14" i="2"/>
  <c r="E14" i="2"/>
  <c r="I13" i="2"/>
  <c r="G13" i="2"/>
  <c r="E13" i="2"/>
  <c r="I12" i="2"/>
  <c r="G12" i="2"/>
  <c r="E12" i="2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3" i="1"/>
  <c r="G13" i="1"/>
  <c r="E13" i="1"/>
  <c r="I12" i="1"/>
  <c r="G12" i="1"/>
  <c r="E12" i="1"/>
</calcChain>
</file>

<file path=xl/sharedStrings.xml><?xml version="1.0" encoding="utf-8"?>
<sst xmlns="http://schemas.openxmlformats.org/spreadsheetml/2006/main" count="160" uniqueCount="82">
  <si>
    <t>Scroll to the right to view all elements &gt;&gt;</t>
  </si>
  <si>
    <t>Keyword Brainstorming</t>
  </si>
  <si>
    <t>Results (Google)</t>
  </si>
  <si>
    <t>URL</t>
  </si>
  <si>
    <t>Page Title</t>
  </si>
  <si>
    <t>Length</t>
  </si>
  <si>
    <t>Page Description (meta-description)</t>
  </si>
  <si>
    <t>Heading (H1)</t>
  </si>
  <si>
    <t>Title Length</t>
  </si>
  <si>
    <t>Navlink (You can skip this column)</t>
  </si>
  <si>
    <t>Images</t>
  </si>
  <si>
    <t>70 character max</t>
  </si>
  <si>
    <t>150 character max</t>
  </si>
  <si>
    <t>70 characters max, separate keyword phrases w/pipes if relevant (keyword | keyword)</t>
  </si>
  <si>
    <t>file name</t>
  </si>
  <si>
    <t>alt text</t>
  </si>
  <si>
    <t>Home</t>
  </si>
  <si>
    <t>Navlink</t>
  </si>
  <si>
    <t>keyword inclusive file name</t>
  </si>
  <si>
    <t>https://www.atlascafe.ca/</t>
  </si>
  <si>
    <t>Atlas Cafe | Downtown Courtenay</t>
  </si>
  <si>
    <t>Image1.jpg</t>
  </si>
  <si>
    <t>Image 1 alt text</t>
  </si>
  <si>
    <t>Image2.jpg</t>
  </si>
  <si>
    <t>Image 2 alt text</t>
  </si>
  <si>
    <t>Welcome to Atlas Café</t>
  </si>
  <si>
    <t>Locally Sourced Restaurant</t>
  </si>
  <si>
    <t>Restaurant in courtenay</t>
  </si>
  <si>
    <t>https://www.atlascafe.ca/locally-sourced-restaurant/</t>
  </si>
  <si>
    <t>Atlas Cafe: A Locally Sourced Restaurant in Downtown Courtenay, BC</t>
  </si>
  <si>
    <t>Discover Atlas Cafe, a locally sourced restaurant in downtown Courtenay, BC that offers global cuisine made with ethically sourced produce and proteins.</t>
  </si>
  <si>
    <t>Atlas Café, in the heart of the Comox Valley, is the home of perfectly overstuffed breakfasts, bustling lunches and inspired dinners.</t>
  </si>
  <si>
    <t>Downtown Courtenay restaurants</t>
  </si>
  <si>
    <t>Atlas Café, in the Comox Valley, is the home of perfectly overstuffed breakfasts, bustling lunches and inspired dinners.</t>
  </si>
  <si>
    <t>It’s where friends and family share laughs, colleagues share ideas, and the entire community gathers to share our passion for great food. For a restaurant with consistent quality food, service and fun in Downtown Courtenay, Atlas is the place to go.</t>
  </si>
  <si>
    <t>Courtenay local restaurants</t>
  </si>
  <si>
    <t>atlas cafe courtenay</t>
  </si>
  <si>
    <t>Atlas Cafe</t>
  </si>
  <si>
    <t>https://www.google.com/search?q=atlas+cafe+courtenay&amp;rlz=1C1ONGR_enCA1039CA1039&amp;oq=atlas+cafe+cou&amp;aqs=chrome.0.0i355i512j46i175i199i512j0i512j69i57j0i512j0i22i30i625j0i22i30j69i60.6562j0j9&amp;sourceid=chrome&amp;ie=UTF-8</t>
  </si>
  <si>
    <t>https://www.google.com/search?q=atlas+cafe+&amp;rlz=1C1ONGR_enCA1039CA1039&amp;sxsrf=AJOqlzU3T6MC2dMsPt7TnA7K4KXup7Bw7g%3A1676609177790&amp;ei=mQbvY6XaL7LNkPIP8qWLgAk&amp;ved=0ahUKEwjliuDz35v9AhWyJkQIHfLSApAQ4dUDCA8&amp;uact=5&amp;oq=atlas+cafe+&amp;gs_lcp=Cgxnd3Mtd2l6LXNlcnAQAzIECCMQJzIECCMQJzIKCC4QrwEQxwEQQzIFCAAQgAQyBQgAEIAEMgUIABCABDILCC4QgAQQxwEQrwEyBQgAEIAEMgUIABCABDIFCAAQgARKBAhBGABQAFgAYLECaABwAXgAgAGbAYgBmwGSAQMwLjGYAQCgAQHAAQE&amp;sclient=gws-wiz-serp</t>
  </si>
  <si>
    <t>https://www.google.com/search?q=Courtenay+local+restaurants&amp;rlz=1C1ONGR_enCA1039CA1039&amp;oq=Courtenay+local+restaurants&amp;aqs=chrome.0.69i59j0i22i30i625j0i390l2.617j0j9&amp;sourceid=chrome&amp;ie=UTF-8</t>
  </si>
  <si>
    <t>Courtenay farm to table restaurants</t>
  </si>
  <si>
    <t>https://www.google.com/search?q=Courtenay+farm+to+table+restaurants&amp;rlz=1C1ONGR_enCA1039CA1039&amp;oq=Courtenay+farm+to+table+restaurants&amp;aqs=chrome..69i57j33i10i160l2.833j0j9&amp;sourceid=chrome&amp;ie=UTF-8</t>
  </si>
  <si>
    <t>comox valley restaurants</t>
  </si>
  <si>
    <t>https://www.google.com/search?q=comox+valley+restaurants&amp;rlz=1C1ONGR_enCA1039CA1039&amp;oq=Comox+Valley+restaurants&amp;aqs=chrome.0.0i512j0i22i30i625j0i22i30j0i22i30i625j0i22i30j0i22i30i625j0i22i30.682j0j9&amp;sourceid=chrome&amp;ie=UTF-8</t>
  </si>
  <si>
    <t>Menu</t>
  </si>
  <si>
    <t>https://www.google.com/search?q=Breakfasts+and+Sides+in+atlas+cafe&amp;rlz=1C1ONGR_enCA1039CA1039&amp;sxsrf=AJOqlzVWuRdX_FO5a4HemM7iM69MdfT6LA%3A1676609662515&amp;ei=fgjvY5-DH4ufkPIPquWPyAE&amp;ved=0ahUKEwifuvHa4Zv9AhWLD0QIHaryAxkQ4dUDCA8&amp;uact=5&amp;oq=Breakfasts+and+Sides+in+atlas+cafe&amp;gs_lcp=Cgxnd3Mtd2l6LXNlcnAQAzIFCCEQoAEyBQghEKABMgUIIRCgATIFCCEQoAEyCwghEBYQHhDxBBAdOgcIIxDqAhAnOgwIABDqAhC0AhBDGAE6EgguEMcBEK8BEOoCELQCEEMYAToNCAAQjwEQ6gIQtAIYAjoNCC4QjwEQ6gIQtAIYAjoJCAAQFhAeEPEEOgUIABCGAzoECCEQFToHCCEQoAEQCkoECEEYAFCoB1iiOmCIPGgBcAF4AIAB9wGIAbUSkgEGMC4xMi4zmAEAoAEBoAECsAEUwAEB2gEGCAEQARgB2gEGCAIQARgK&amp;sclient=gws-wiz-serp</t>
  </si>
  <si>
    <t>Breakfasts and Sides in atlas cafe</t>
  </si>
  <si>
    <t>Atlas Cafe Courtenay breakfast</t>
  </si>
  <si>
    <t>https://www.google.com/search?q=Atlas+Cafe+Courtenay+breakfast&amp;rlz=1C1ONGR_enCA1039CA1039&amp;oq=Atlas+Cafe+Courtenay+breakfast&amp;aqs=chrome..69i57j33i160l3.1476j0j9&amp;sourceid=chrome&amp;ie=UTF-8</t>
  </si>
  <si>
    <t>Atlas Cafe breakfast</t>
  </si>
  <si>
    <t>Courtenay breakfast</t>
  </si>
  <si>
    <t>Courtenay vegetarian breakfast</t>
  </si>
  <si>
    <t>Atlas Cafe menu</t>
  </si>
  <si>
    <t>Atlas Cafe courtenay menu</t>
  </si>
  <si>
    <t>breakfast in atlas</t>
  </si>
  <si>
    <t>Breakfast Menu | Atlas Café</t>
  </si>
  <si>
    <t>Check out our locally grown breakfast menu, available 8:30am - 12pm Saturday &amp; 8:30am - 2:30pm Sunday. Order online, or download a printable version.</t>
  </si>
  <si>
    <t>reservation in atlas</t>
  </si>
  <si>
    <t>https://www.google.com/search?q=reservation+in+atlas&amp;rlz=1C1ONGR_enCA1039CA1039&amp;sxsrf=AJOqlzUaza8wJpdt-y-OqflMC10Bto0Jeg%3A1676610677615&amp;ei=dQzvY5-VJZHJkPIPkf-amAo&amp;ved=0ahUKEwjfo_a-5Zv9AhWRJEQIHZG_BqMQ4dUDCA8&amp;uact=5&amp;oq=reservation+in+atlas&amp;gs_lcp=Cgxnd3Mtd2l6LXNlcnAQAzIICCEQoAEQwwQ6CggAEEcQ1gQQsAM6CQgAEAcQHhDxBDoICAAQBxAeEA86BggAEAcQHjoLCAAQCBAHEB4Q8QQ6CAgAEAgQBxAeOgUIABCGAzoFCAAQogQ6BwgAEB4QogQ6CggAEPEEEB4QogQ6CgghEKABEMMEEApKBAhBGABQnQ1Y6SVgpCpoAXABeACAAcIBiAG2CpIBAzQuN5gBAKABAcgBCMABAQ&amp;sclient=gws-wiz-serp</t>
  </si>
  <si>
    <t>atlas reservation</t>
  </si>
  <si>
    <t>Courtenay vegetarian restaurant reservations</t>
  </si>
  <si>
    <t>Atlas Cafe Courtenay hours</t>
  </si>
  <si>
    <t>Atlas Cafe Courtenay reservations</t>
  </si>
  <si>
    <t>atlas cafe courtenay bc menu</t>
  </si>
  <si>
    <t>atlas cafe vancouver island menu</t>
  </si>
  <si>
    <t>atlas cafe local island menu</t>
  </si>
  <si>
    <t>Reservations | Atlas Café</t>
  </si>
  <si>
    <t>Find our business hours, location, and reservation info. Note: We take one group reservation (6 persons), the other seats are for walk-in customers.</t>
  </si>
  <si>
    <t>Reservations</t>
  </si>
  <si>
    <t>https://www.google.com/search?q=atlas+gift+certificates&amp;rlz=1C1ONGR_enCA1039CA1039&amp;sxsrf=AJOqlzVoPcN7lBwn3L3MmmcRK0J7KdpwEw%3A1676611427648&amp;ei=Yw_vY5uUJ9K5qtsPhfue-Ag&amp;ved=0ahUKEwjb0cik6Jv9AhXSnGoFHYW9B48Q4dUDCA8&amp;uact=5&amp;oq=atlas+gift+certificates&amp;gs_lcp=Cgxnd3Mtd2l6LXNlcnAQAzIECAAQRzIECAAQRzIECAAQRzIECAAQRzIECAAQRzIECAAQRzIECAAQRzIECAAQRzoKCAAQRxDWBBCwA0oECEEYAFDpBFjpBGDmDmgBcAJ4AIABAIgBAJIBAJgBAKABAcgBCMABAQ&amp;sclient=gws-wiz-serp</t>
  </si>
  <si>
    <t>atlas gift certificates</t>
  </si>
  <si>
    <t>gift certificates Atlas cafe</t>
  </si>
  <si>
    <t>gift certificates atlas cafe courtenay</t>
  </si>
  <si>
    <t>gift certificates atlas cafe island</t>
  </si>
  <si>
    <t>Courtenay vegetarian restaurant gift cards</t>
  </si>
  <si>
    <t>Courtenay farm to table restaurant gift cards</t>
  </si>
  <si>
    <t>atlas Courtenay restaurant gift cards</t>
  </si>
  <si>
    <t>Atlas Cafe gift cards</t>
  </si>
  <si>
    <t>Gift Certificates | Atlas Cafe</t>
  </si>
  <si>
    <t>Give one of our gift cards or certificates to the people who matter most.</t>
  </si>
  <si>
    <t>Gift Cards and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</si>
</sst>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0"/>
      <color rgb="FF000000"/>
      <name val="Arial"/>
      <scheme val="minor"/>
    </font>
    <font>
      <b/>
      <sz val="14"/>
      <color rgb="FFFFFFFF"/>
      <name val="&quot;Open Sans&quot;"/>
    </font>
    <font>
      <sz val="10"/>
      <color rgb="FF201751"/>
      <name val="Arial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4"/>
      <color rgb="FF3F3F3F"/>
      <name val="&quot;Open Sans&quot;"/>
    </font>
    <font>
      <b/>
      <sz val="8"/>
      <color rgb="FF7F7F7F"/>
      <name val="&quot;Open Sans&quot;"/>
    </font>
    <font>
      <i/>
      <sz val="11"/>
      <color rgb="FF7F7F7F"/>
      <name val="&quot;Open Sans&quot;"/>
    </font>
    <font>
      <sz val="11"/>
      <color rgb="FF666666"/>
      <name val="Open Sans"/>
      <family val="2"/>
    </font>
    <font>
      <i/>
      <sz val="11"/>
      <color rgb="FF3F3F3F"/>
      <name val="&quot;Open Sans&quot;"/>
    </font>
    <font>
      <b/>
      <sz val="8"/>
      <color theme="1"/>
      <name val="&quot;Open Sans&quot;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374151"/>
      <name val="Segoe UI"/>
      <family val="2"/>
    </font>
    <font>
      <b/>
      <i/>
      <sz val="9"/>
      <color rgb="FF3F3F3F"/>
      <name val="Arial"/>
      <family val="2"/>
      <scheme val="minor"/>
    </font>
    <font>
      <i/>
      <sz val="9"/>
      <color theme="1"/>
      <name val="Arial"/>
      <family val="2"/>
      <scheme val="minor"/>
    </font>
    <font>
      <sz val="10"/>
      <color theme="1"/>
      <name val="Segoe UI"/>
      <family val="2"/>
    </font>
    <font>
      <i/>
      <sz val="11"/>
      <color theme="1"/>
      <name val="&quot;Open Sans&quot;"/>
    </font>
    <font>
      <i/>
      <sz val="11"/>
      <color theme="2"/>
      <name val="&quot;Open Sans&quot;"/>
    </font>
    <font>
      <sz val="11"/>
      <color theme="2"/>
      <name val="Calibri"/>
      <family val="2"/>
    </font>
    <font>
      <b/>
      <sz val="8"/>
      <color theme="2"/>
      <name val="&quot;Open Sans&quot;"/>
    </font>
    <font>
      <sz val="10"/>
      <color theme="2"/>
      <name val="Arial"/>
      <family val="2"/>
      <scheme val="minor"/>
    </font>
    <font>
      <sz val="11"/>
      <color theme="0"/>
      <name val="Calibri"/>
      <family val="2"/>
    </font>
    <font>
      <b/>
      <sz val="8"/>
      <color theme="0"/>
      <name val="&quot;Open Sans&quot;"/>
    </font>
    <font>
      <sz val="10"/>
      <color theme="0"/>
      <name val="Arial"/>
      <family val="2"/>
      <scheme val="minor"/>
    </font>
    <font>
      <i/>
      <sz val="10"/>
      <color theme="1"/>
      <name val="Open Sans"/>
      <family val="2"/>
    </font>
    <font>
      <i/>
      <sz val="10"/>
      <color theme="2"/>
      <name val="&quot;Open Sans&quot;"/>
    </font>
    <font>
      <i/>
      <sz val="10"/>
      <color theme="0"/>
      <name val="&quot;Open Sans&quot;"/>
    </font>
    <font>
      <i/>
      <sz val="10"/>
      <color theme="1"/>
      <name val="&quot;Open Sans&quot;"/>
    </font>
    <font>
      <sz val="10"/>
      <color theme="0"/>
      <name val="Segoe UI"/>
      <family val="2"/>
    </font>
    <font>
      <sz val="11"/>
      <color theme="0"/>
      <name val="&quot;Google Sans&quot;"/>
    </font>
    <font>
      <sz val="10"/>
      <color theme="1"/>
      <name val="Open Sans"/>
      <family val="2"/>
    </font>
    <font>
      <i/>
      <sz val="10"/>
      <color theme="3"/>
      <name val="Open Sans"/>
      <family val="2"/>
    </font>
    <font>
      <sz val="10"/>
      <color theme="3"/>
      <name val="Open Sans"/>
      <family val="2"/>
    </font>
    <font>
      <i/>
      <sz val="11"/>
      <color theme="3"/>
      <name val="&quot;Open Sans&quot;"/>
    </font>
    <font>
      <sz val="10"/>
      <color theme="3"/>
      <name val="Segoe UI"/>
      <family val="2"/>
    </font>
    <font>
      <sz val="11"/>
      <color theme="3"/>
      <name val="Poppins"/>
      <family val="3"/>
    </font>
    <font>
      <b/>
      <sz val="8"/>
      <color theme="3"/>
      <name val="&quot;Open Sans&quot;"/>
    </font>
    <font>
      <b/>
      <sz val="14"/>
      <color theme="3"/>
      <name val="&quot;Open Sans&quot;"/>
    </font>
    <font>
      <b/>
      <i/>
      <sz val="14"/>
      <color theme="3"/>
      <name val="&quot;Open Sans&quot;"/>
    </font>
    <font>
      <sz val="10"/>
      <color theme="2"/>
      <name val="Calibri"/>
      <family val="2"/>
    </font>
    <font>
      <b/>
      <sz val="10"/>
      <color theme="2"/>
      <name val="&quot;Open Sans&quot;"/>
    </font>
    <font>
      <sz val="10"/>
      <color theme="1"/>
      <name val="Calibri"/>
      <family val="2"/>
    </font>
    <font>
      <i/>
      <sz val="10"/>
      <color theme="1"/>
      <name val="Arial"/>
      <family val="2"/>
      <scheme val="minor"/>
    </font>
    <font>
      <b/>
      <sz val="10"/>
      <color theme="1"/>
      <name val="&quot;Open Sans&quot;"/>
    </font>
    <font>
      <i/>
      <u/>
      <sz val="10"/>
      <color rgb="FF1155CC"/>
      <name val="&quot;Open Sans&quot;"/>
    </font>
    <font>
      <i/>
      <u/>
      <sz val="10"/>
      <color theme="2"/>
      <name val="&quot;Open Sans&quot;"/>
    </font>
    <font>
      <i/>
      <sz val="10"/>
      <color theme="2"/>
      <name val="Arial"/>
      <family val="2"/>
      <scheme val="minor"/>
    </font>
    <font>
      <i/>
      <sz val="10"/>
      <color theme="2"/>
      <name val="Open Sans"/>
      <family val="2"/>
    </font>
    <font>
      <i/>
      <sz val="9"/>
      <color theme="2"/>
      <name val="Arial"/>
      <family val="2"/>
      <scheme val="minor"/>
    </font>
    <font>
      <sz val="10"/>
      <color rgb="FF70757A"/>
      <name val="Arial"/>
      <family val="2"/>
      <scheme val="minor"/>
    </font>
    <font>
      <i/>
      <u/>
      <sz val="11"/>
      <color theme="1"/>
      <name val="&quot;Open Sans&quot;"/>
    </font>
  </fonts>
  <fills count="33">
    <fill>
      <patternFill patternType="none"/>
    </fill>
    <fill>
      <patternFill patternType="gray125"/>
    </fill>
    <fill>
      <patternFill patternType="solid">
        <fgColor rgb="FF201751"/>
        <bgColor rgb="FF201751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CFE2F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4"/>
        <bgColor rgb="FFCFE2F3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rgb="FFCFE2F3"/>
      </patternFill>
    </fill>
    <fill>
      <patternFill patternType="solid">
        <fgColor theme="6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9"/>
        <bgColor rgb="FFCFE2F3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rgb="FFCFE2F3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rgb="FFCFE2F3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rgb="FFCFE2F3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CFE2F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rgb="FFCFE2F3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rgb="FFCFE2F3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rgb="FFFFFFFF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rgb="FFCFE2F3"/>
      </patternFill>
    </fill>
    <fill>
      <patternFill patternType="solid">
        <fgColor rgb="FFFFC00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93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4" fillId="3" borderId="1" xfId="0" applyFont="1" applyFill="1" applyBorder="1"/>
    <xf numFmtId="0" fontId="6" fillId="3" borderId="0" xfId="0" applyFont="1" applyFill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0" fontId="9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" fillId="2" borderId="0" xfId="0" applyFont="1" applyFill="1"/>
    <xf numFmtId="0" fontId="0" fillId="0" borderId="0" xfId="0"/>
    <xf numFmtId="0" fontId="2" fillId="2" borderId="2" xfId="0" applyFont="1" applyFill="1" applyBorder="1"/>
    <xf numFmtId="0" fontId="3" fillId="0" borderId="3" xfId="0" applyFont="1" applyBorder="1"/>
    <xf numFmtId="0" fontId="5" fillId="3" borderId="4" xfId="0" applyFont="1" applyFill="1" applyBorder="1" applyAlignment="1">
      <alignment horizontal="center" wrapText="1"/>
    </xf>
    <xf numFmtId="0" fontId="3" fillId="0" borderId="5" xfId="0" applyFont="1" applyBorder="1"/>
    <xf numFmtId="2" fontId="12" fillId="5" borderId="1" xfId="1" applyNumberFormat="1" applyFill="1" applyBorder="1" applyAlignment="1">
      <alignment horizontal="center"/>
    </xf>
    <xf numFmtId="2" fontId="8" fillId="5" borderId="0" xfId="0" applyNumberFormat="1" applyFont="1" applyFill="1"/>
    <xf numFmtId="0" fontId="7" fillId="5" borderId="1" xfId="0" applyFont="1" applyFill="1" applyBorder="1" applyAlignment="1">
      <alignment horizontal="center"/>
    </xf>
    <xf numFmtId="9" fontId="4" fillId="5" borderId="1" xfId="0" applyNumberFormat="1" applyFont="1" applyFill="1" applyBorder="1"/>
    <xf numFmtId="9" fontId="4" fillId="6" borderId="1" xfId="0" applyNumberFormat="1" applyFont="1" applyFill="1" applyBorder="1"/>
    <xf numFmtId="0" fontId="4" fillId="6" borderId="1" xfId="0" applyFont="1" applyFill="1" applyBorder="1"/>
    <xf numFmtId="0" fontId="4" fillId="5" borderId="1" xfId="0" applyFont="1" applyFill="1" applyBorder="1"/>
    <xf numFmtId="0" fontId="0" fillId="5" borderId="0" xfId="0" applyFill="1"/>
    <xf numFmtId="2" fontId="13" fillId="8" borderId="0" xfId="0" applyNumberFormat="1" applyFont="1" applyFill="1"/>
    <xf numFmtId="2" fontId="12" fillId="8" borderId="0" xfId="1" applyNumberFormat="1" applyFill="1"/>
    <xf numFmtId="2" fontId="8" fillId="8" borderId="0" xfId="0" applyNumberFormat="1" applyFont="1" applyFill="1"/>
    <xf numFmtId="0" fontId="4" fillId="8" borderId="1" xfId="0" applyFont="1" applyFill="1" applyBorder="1"/>
    <xf numFmtId="0" fontId="0" fillId="8" borderId="0" xfId="0" applyFill="1"/>
    <xf numFmtId="0" fontId="4" fillId="9" borderId="1" xfId="0" applyFont="1" applyFill="1" applyBorder="1"/>
    <xf numFmtId="0" fontId="0" fillId="9" borderId="0" xfId="0" applyFill="1"/>
    <xf numFmtId="0" fontId="4" fillId="12" borderId="1" xfId="0" applyFont="1" applyFill="1" applyBorder="1"/>
    <xf numFmtId="0" fontId="10" fillId="12" borderId="1" xfId="0" applyFont="1" applyFill="1" applyBorder="1" applyAlignment="1">
      <alignment horizontal="center" wrapText="1"/>
    </xf>
    <xf numFmtId="0" fontId="0" fillId="12" borderId="0" xfId="0" applyFill="1"/>
    <xf numFmtId="0" fontId="4" fillId="14" borderId="1" xfId="0" applyFont="1" applyFill="1" applyBorder="1"/>
    <xf numFmtId="0" fontId="10" fillId="14" borderId="1" xfId="0" applyFont="1" applyFill="1" applyBorder="1" applyAlignment="1">
      <alignment horizontal="center" wrapText="1"/>
    </xf>
    <xf numFmtId="0" fontId="0" fillId="14" borderId="0" xfId="0" applyFill="1"/>
    <xf numFmtId="0" fontId="4" fillId="15" borderId="1" xfId="0" applyFont="1" applyFill="1" applyBorder="1"/>
    <xf numFmtId="0" fontId="10" fillId="15" borderId="1" xfId="0" applyFont="1" applyFill="1" applyBorder="1" applyAlignment="1">
      <alignment horizontal="center" wrapText="1"/>
    </xf>
    <xf numFmtId="0" fontId="0" fillId="15" borderId="0" xfId="0" applyFill="1"/>
    <xf numFmtId="0" fontId="18" fillId="16" borderId="1" xfId="0" applyFont="1" applyFill="1" applyBorder="1" applyAlignment="1">
      <alignment horizontal="center"/>
    </xf>
    <xf numFmtId="0" fontId="19" fillId="17" borderId="1" xfId="0" applyFont="1" applyFill="1" applyBorder="1"/>
    <xf numFmtId="0" fontId="18" fillId="17" borderId="1" xfId="0" applyFont="1" applyFill="1" applyBorder="1" applyAlignment="1">
      <alignment horizontal="center"/>
    </xf>
    <xf numFmtId="0" fontId="20" fillId="17" borderId="1" xfId="0" applyFont="1" applyFill="1" applyBorder="1" applyAlignment="1">
      <alignment horizontal="center" wrapText="1"/>
    </xf>
    <xf numFmtId="0" fontId="21" fillId="17" borderId="0" xfId="0" applyFont="1" applyFill="1"/>
    <xf numFmtId="0" fontId="22" fillId="19" borderId="1" xfId="0" applyFont="1" applyFill="1" applyBorder="1"/>
    <xf numFmtId="0" fontId="23" fillId="19" borderId="1" xfId="0" applyFont="1" applyFill="1" applyBorder="1" applyAlignment="1">
      <alignment horizontal="center" wrapText="1"/>
    </xf>
    <xf numFmtId="0" fontId="24" fillId="19" borderId="0" xfId="0" applyFont="1" applyFill="1"/>
    <xf numFmtId="0" fontId="25" fillId="15" borderId="0" xfId="0" applyFont="1" applyFill="1" applyAlignment="1">
      <alignment horizontal="center"/>
    </xf>
    <xf numFmtId="0" fontId="26" fillId="16" borderId="1" xfId="0" applyFont="1" applyFill="1" applyBorder="1" applyAlignment="1">
      <alignment horizontal="center"/>
    </xf>
    <xf numFmtId="0" fontId="27" fillId="18" borderId="1" xfId="0" applyFont="1" applyFill="1" applyBorder="1" applyAlignment="1">
      <alignment horizontal="center"/>
    </xf>
    <xf numFmtId="0" fontId="28" fillId="13" borderId="1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2" fontId="28" fillId="7" borderId="1" xfId="0" applyNumberFormat="1" applyFont="1" applyFill="1" applyBorder="1" applyAlignment="1">
      <alignment horizontal="center"/>
    </xf>
    <xf numFmtId="2" fontId="28" fillId="4" borderId="1" xfId="0" applyNumberFormat="1" applyFont="1" applyFill="1" applyBorder="1" applyAlignment="1">
      <alignment horizontal="center" wrapText="1"/>
    </xf>
    <xf numFmtId="2" fontId="29" fillId="5" borderId="0" xfId="0" applyNumberFormat="1" applyFont="1" applyFill="1"/>
    <xf numFmtId="2" fontId="29" fillId="8" borderId="0" xfId="0" applyNumberFormat="1" applyFont="1" applyFill="1"/>
    <xf numFmtId="0" fontId="30" fillId="11" borderId="0" xfId="0" applyFont="1" applyFill="1"/>
    <xf numFmtId="2" fontId="29" fillId="14" borderId="0" xfId="0" applyNumberFormat="1" applyFont="1" applyFill="1" applyBorder="1"/>
    <xf numFmtId="0" fontId="22" fillId="15" borderId="1" xfId="0" applyFont="1" applyFill="1" applyBorder="1"/>
    <xf numFmtId="0" fontId="22" fillId="17" borderId="1" xfId="0" applyFont="1" applyFill="1" applyBorder="1"/>
    <xf numFmtId="2" fontId="29" fillId="9" borderId="0" xfId="0" applyNumberFormat="1" applyFont="1" applyFill="1" applyAlignment="1">
      <alignment vertical="center"/>
    </xf>
    <xf numFmtId="2" fontId="17" fillId="5" borderId="1" xfId="0" applyNumberFormat="1" applyFont="1" applyFill="1" applyBorder="1" applyAlignment="1">
      <alignment horizontal="center"/>
    </xf>
    <xf numFmtId="2" fontId="17" fillId="5" borderId="1" xfId="0" applyNumberFormat="1" applyFont="1" applyFill="1" applyBorder="1" applyAlignment="1">
      <alignment horizontal="center" vertical="center"/>
    </xf>
    <xf numFmtId="2" fontId="16" fillId="8" borderId="0" xfId="0" applyNumberFormat="1" applyFont="1" applyFill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vertical="center"/>
    </xf>
    <xf numFmtId="0" fontId="4" fillId="15" borderId="1" xfId="0" applyFont="1" applyFill="1" applyBorder="1" applyAlignment="1">
      <alignment vertical="center"/>
    </xf>
    <xf numFmtId="0" fontId="4" fillId="17" borderId="1" xfId="0" applyFont="1" applyFill="1" applyBorder="1" applyAlignment="1">
      <alignment vertical="center"/>
    </xf>
    <xf numFmtId="0" fontId="4" fillId="19" borderId="1" xfId="0" applyFont="1" applyFill="1" applyBorder="1" applyAlignment="1">
      <alignment vertical="center"/>
    </xf>
    <xf numFmtId="2" fontId="17" fillId="8" borderId="1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17" fillId="19" borderId="1" xfId="0" applyFont="1" applyFill="1" applyBorder="1" applyAlignment="1">
      <alignment horizontal="center" vertical="center"/>
    </xf>
    <xf numFmtId="2" fontId="32" fillId="5" borderId="0" xfId="0" applyNumberFormat="1" applyFont="1" applyFill="1" applyAlignment="1">
      <alignment vertical="center"/>
    </xf>
    <xf numFmtId="2" fontId="33" fillId="8" borderId="0" xfId="0" applyNumberFormat="1" applyFont="1" applyFill="1" applyAlignment="1">
      <alignment vertical="center"/>
    </xf>
    <xf numFmtId="0" fontId="33" fillId="9" borderId="0" xfId="0" applyFont="1" applyFill="1" applyAlignment="1">
      <alignment vertical="center"/>
    </xf>
    <xf numFmtId="2" fontId="34" fillId="5" borderId="1" xfId="0" applyNumberFormat="1" applyFont="1" applyFill="1" applyBorder="1" applyAlignment="1">
      <alignment horizontal="center" vertical="center"/>
    </xf>
    <xf numFmtId="2" fontId="34" fillId="8" borderId="1" xfId="0" applyNumberFormat="1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34" fillId="12" borderId="1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center" vertical="center"/>
    </xf>
    <xf numFmtId="0" fontId="34" fillId="15" borderId="1" xfId="0" applyFont="1" applyFill="1" applyBorder="1" applyAlignment="1">
      <alignment horizontal="center" vertical="center"/>
    </xf>
    <xf numFmtId="0" fontId="34" fillId="17" borderId="1" xfId="0" applyFont="1" applyFill="1" applyBorder="1" applyAlignment="1">
      <alignment horizontal="center" vertical="center"/>
    </xf>
    <xf numFmtId="0" fontId="34" fillId="19" borderId="1" xfId="0" applyFont="1" applyFill="1" applyBorder="1" applyAlignment="1">
      <alignment horizontal="center" vertical="center"/>
    </xf>
    <xf numFmtId="2" fontId="35" fillId="8" borderId="0" xfId="0" applyNumberFormat="1" applyFont="1" applyFill="1" applyAlignment="1">
      <alignment vertical="center"/>
    </xf>
    <xf numFmtId="0" fontId="36" fillId="9" borderId="0" xfId="0" applyFont="1" applyFill="1" applyAlignment="1">
      <alignment vertical="center"/>
    </xf>
    <xf numFmtId="2" fontId="37" fillId="5" borderId="1" xfId="0" applyNumberFormat="1" applyFont="1" applyFill="1" applyBorder="1" applyAlignment="1">
      <alignment horizontal="center" vertical="center" wrapText="1"/>
    </xf>
    <xf numFmtId="2" fontId="37" fillId="8" borderId="1" xfId="0" applyNumberFormat="1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center" wrapText="1"/>
    </xf>
    <xf numFmtId="0" fontId="39" fillId="3" borderId="1" xfId="0" applyFont="1" applyFill="1" applyBorder="1" applyAlignment="1">
      <alignment horizontal="center"/>
    </xf>
    <xf numFmtId="0" fontId="4" fillId="21" borderId="1" xfId="0" applyFont="1" applyFill="1" applyBorder="1"/>
    <xf numFmtId="0" fontId="10" fillId="21" borderId="1" xfId="0" applyFont="1" applyFill="1" applyBorder="1" applyAlignment="1">
      <alignment horizontal="center" wrapText="1"/>
    </xf>
    <xf numFmtId="0" fontId="25" fillId="9" borderId="0" xfId="0" applyFont="1" applyFill="1" applyAlignment="1">
      <alignment vertical="center"/>
    </xf>
    <xf numFmtId="0" fontId="28" fillId="20" borderId="1" xfId="0" applyFont="1" applyFill="1" applyBorder="1" applyAlignment="1">
      <alignment horizontal="center" vertical="center"/>
    </xf>
    <xf numFmtId="0" fontId="42" fillId="21" borderId="1" xfId="0" applyFont="1" applyFill="1" applyBorder="1" applyAlignment="1">
      <alignment vertical="center"/>
    </xf>
    <xf numFmtId="0" fontId="28" fillId="21" borderId="1" xfId="0" applyFont="1" applyFill="1" applyBorder="1" applyAlignment="1">
      <alignment horizontal="center" vertical="center"/>
    </xf>
    <xf numFmtId="0" fontId="44" fillId="21" borderId="1" xfId="0" applyFont="1" applyFill="1" applyBorder="1" applyAlignment="1">
      <alignment horizontal="center" vertical="center" wrapText="1"/>
    </xf>
    <xf numFmtId="0" fontId="11" fillId="21" borderId="0" xfId="0" applyFont="1" applyFill="1" applyAlignment="1">
      <alignment vertical="center"/>
    </xf>
    <xf numFmtId="0" fontId="43" fillId="21" borderId="0" xfId="0" applyFont="1" applyFill="1" applyAlignment="1">
      <alignment vertical="center"/>
    </xf>
    <xf numFmtId="0" fontId="14" fillId="22" borderId="0" xfId="0" applyFont="1" applyFill="1"/>
    <xf numFmtId="0" fontId="4" fillId="22" borderId="1" xfId="0" applyFont="1" applyFill="1" applyBorder="1"/>
    <xf numFmtId="0" fontId="7" fillId="22" borderId="1" xfId="0" applyFont="1" applyFill="1" applyBorder="1" applyAlignment="1">
      <alignment horizontal="center"/>
    </xf>
    <xf numFmtId="0" fontId="10" fillId="22" borderId="1" xfId="0" applyFont="1" applyFill="1" applyBorder="1" applyAlignment="1">
      <alignment horizontal="center" wrapText="1"/>
    </xf>
    <xf numFmtId="0" fontId="0" fillId="22" borderId="0" xfId="0" applyFill="1"/>
    <xf numFmtId="0" fontId="9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9" fillId="23" borderId="1" xfId="0" applyFont="1" applyFill="1" applyBorder="1" applyAlignment="1">
      <alignment horizontal="center"/>
    </xf>
    <xf numFmtId="0" fontId="4" fillId="24" borderId="1" xfId="0" applyFont="1" applyFill="1" applyBorder="1"/>
    <xf numFmtId="0" fontId="7" fillId="24" borderId="1" xfId="0" applyFont="1" applyFill="1" applyBorder="1" applyAlignment="1">
      <alignment horizontal="center"/>
    </xf>
    <xf numFmtId="0" fontId="10" fillId="24" borderId="1" xfId="0" applyFont="1" applyFill="1" applyBorder="1" applyAlignment="1">
      <alignment horizontal="center" wrapText="1"/>
    </xf>
    <xf numFmtId="0" fontId="0" fillId="24" borderId="0" xfId="0" applyFill="1"/>
    <xf numFmtId="0" fontId="9" fillId="25" borderId="1" xfId="0" applyFont="1" applyFill="1" applyBorder="1" applyAlignment="1">
      <alignment horizontal="center"/>
    </xf>
    <xf numFmtId="0" fontId="4" fillId="26" borderId="1" xfId="0" applyFont="1" applyFill="1" applyBorder="1"/>
    <xf numFmtId="0" fontId="7" fillId="26" borderId="1" xfId="0" applyFont="1" applyFill="1" applyBorder="1" applyAlignment="1">
      <alignment horizontal="center"/>
    </xf>
    <xf numFmtId="0" fontId="10" fillId="26" borderId="1" xfId="0" applyFont="1" applyFill="1" applyBorder="1" applyAlignment="1">
      <alignment horizontal="center" wrapText="1"/>
    </xf>
    <xf numFmtId="0" fontId="0" fillId="26" borderId="0" xfId="0" applyFill="1"/>
    <xf numFmtId="0" fontId="9" fillId="27" borderId="1" xfId="0" applyFont="1" applyFill="1" applyBorder="1" applyAlignment="1">
      <alignment horizontal="center"/>
    </xf>
    <xf numFmtId="0" fontId="4" fillId="28" borderId="1" xfId="0" applyFont="1" applyFill="1" applyBorder="1"/>
    <xf numFmtId="0" fontId="7" fillId="28" borderId="1" xfId="0" applyFont="1" applyFill="1" applyBorder="1" applyAlignment="1">
      <alignment horizontal="center"/>
    </xf>
    <xf numFmtId="0" fontId="10" fillId="28" borderId="1" xfId="0" applyFont="1" applyFill="1" applyBorder="1" applyAlignment="1">
      <alignment horizontal="center" wrapText="1"/>
    </xf>
    <xf numFmtId="0" fontId="0" fillId="28" borderId="0" xfId="0" applyFill="1"/>
    <xf numFmtId="0" fontId="18" fillId="18" borderId="1" xfId="0" applyFont="1" applyFill="1" applyBorder="1" applyAlignment="1">
      <alignment horizontal="center"/>
    </xf>
    <xf numFmtId="0" fontId="19" fillId="19" borderId="1" xfId="0" applyFont="1" applyFill="1" applyBorder="1"/>
    <xf numFmtId="0" fontId="18" fillId="19" borderId="1" xfId="0" applyFont="1" applyFill="1" applyBorder="1" applyAlignment="1">
      <alignment horizontal="center"/>
    </xf>
    <xf numFmtId="0" fontId="20" fillId="19" borderId="1" xfId="0" applyFont="1" applyFill="1" applyBorder="1" applyAlignment="1">
      <alignment horizontal="center" wrapText="1"/>
    </xf>
    <xf numFmtId="0" fontId="21" fillId="19" borderId="0" xfId="0" applyFont="1" applyFill="1"/>
    <xf numFmtId="0" fontId="4" fillId="30" borderId="1" xfId="0" applyFont="1" applyFill="1" applyBorder="1"/>
    <xf numFmtId="0" fontId="10" fillId="30" borderId="1" xfId="0" applyFont="1" applyFill="1" applyBorder="1" applyAlignment="1">
      <alignment horizontal="center" wrapText="1"/>
    </xf>
    <xf numFmtId="0" fontId="26" fillId="16" borderId="1" xfId="0" applyFont="1" applyFill="1" applyBorder="1" applyAlignment="1">
      <alignment vertical="center" wrapText="1"/>
    </xf>
    <xf numFmtId="0" fontId="46" fillId="17" borderId="1" xfId="0" applyFont="1" applyFill="1" applyBorder="1" applyAlignment="1">
      <alignment horizontal="center"/>
    </xf>
    <xf numFmtId="0" fontId="26" fillId="17" borderId="1" xfId="0" applyFont="1" applyFill="1" applyBorder="1" applyAlignment="1">
      <alignment horizontal="center"/>
    </xf>
    <xf numFmtId="0" fontId="41" fillId="17" borderId="1" xfId="0" applyFont="1" applyFill="1" applyBorder="1" applyAlignment="1">
      <alignment horizontal="center" wrapText="1"/>
    </xf>
    <xf numFmtId="9" fontId="40" fillId="17" borderId="1" xfId="0" applyNumberFormat="1" applyFont="1" applyFill="1" applyBorder="1"/>
    <xf numFmtId="9" fontId="40" fillId="29" borderId="1" xfId="0" applyNumberFormat="1" applyFont="1" applyFill="1" applyBorder="1"/>
    <xf numFmtId="0" fontId="40" fillId="29" borderId="1" xfId="0" applyFont="1" applyFill="1" applyBorder="1"/>
    <xf numFmtId="0" fontId="40" fillId="17" borderId="1" xfId="0" applyFont="1" applyFill="1" applyBorder="1"/>
    <xf numFmtId="0" fontId="26" fillId="18" borderId="1" xfId="0" applyFont="1" applyFill="1" applyBorder="1" applyAlignment="1">
      <alignment vertical="center"/>
    </xf>
    <xf numFmtId="0" fontId="19" fillId="30" borderId="1" xfId="0" applyFont="1" applyFill="1" applyBorder="1"/>
    <xf numFmtId="0" fontId="18" fillId="30" borderId="1" xfId="0" applyFont="1" applyFill="1" applyBorder="1" applyAlignment="1">
      <alignment horizontal="center"/>
    </xf>
    <xf numFmtId="0" fontId="20" fillId="30" borderId="1" xfId="0" applyFont="1" applyFill="1" applyBorder="1" applyAlignment="1">
      <alignment horizontal="center" wrapText="1"/>
    </xf>
    <xf numFmtId="0" fontId="21" fillId="30" borderId="0" xfId="0" applyFont="1" applyFill="1"/>
    <xf numFmtId="0" fontId="43" fillId="30" borderId="0" xfId="0" applyFont="1" applyFill="1" applyAlignment="1">
      <alignment vertical="center"/>
    </xf>
    <xf numFmtId="0" fontId="17" fillId="30" borderId="1" xfId="0" applyFont="1" applyFill="1" applyBorder="1" applyAlignment="1">
      <alignment horizontal="center"/>
    </xf>
    <xf numFmtId="0" fontId="11" fillId="30" borderId="0" xfId="0" applyFont="1" applyFill="1"/>
    <xf numFmtId="0" fontId="43" fillId="22" borderId="0" xfId="0" applyFont="1" applyFill="1" applyAlignment="1">
      <alignment vertical="center"/>
    </xf>
    <xf numFmtId="0" fontId="17" fillId="22" borderId="1" xfId="0" applyFont="1" applyFill="1" applyBorder="1" applyAlignment="1">
      <alignment horizontal="center"/>
    </xf>
    <xf numFmtId="0" fontId="11" fillId="22" borderId="0" xfId="0" applyFont="1" applyFill="1"/>
    <xf numFmtId="0" fontId="43" fillId="24" borderId="0" xfId="0" applyFont="1" applyFill="1" applyAlignment="1">
      <alignment vertical="center"/>
    </xf>
    <xf numFmtId="0" fontId="17" fillId="24" borderId="1" xfId="0" applyFont="1" applyFill="1" applyBorder="1" applyAlignment="1">
      <alignment horizontal="center"/>
    </xf>
    <xf numFmtId="0" fontId="11" fillId="24" borderId="0" xfId="0" applyFont="1" applyFill="1"/>
    <xf numFmtId="0" fontId="28" fillId="25" borderId="1" xfId="0" applyFont="1" applyFill="1" applyBorder="1" applyAlignment="1">
      <alignment vertical="center"/>
    </xf>
    <xf numFmtId="0" fontId="17" fillId="26" borderId="1" xfId="0" applyFont="1" applyFill="1" applyBorder="1" applyAlignment="1">
      <alignment horizontal="center"/>
    </xf>
    <xf numFmtId="0" fontId="11" fillId="26" borderId="0" xfId="0" applyFont="1" applyFill="1"/>
    <xf numFmtId="0" fontId="28" fillId="20" borderId="1" xfId="0" applyFont="1" applyFill="1" applyBorder="1" applyAlignment="1">
      <alignment vertical="center"/>
    </xf>
    <xf numFmtId="0" fontId="17" fillId="21" borderId="1" xfId="0" applyFont="1" applyFill="1" applyBorder="1" applyAlignment="1">
      <alignment horizontal="center"/>
    </xf>
    <xf numFmtId="0" fontId="11" fillId="21" borderId="0" xfId="0" applyFont="1" applyFill="1"/>
    <xf numFmtId="0" fontId="28" fillId="27" borderId="1" xfId="0" applyFont="1" applyFill="1" applyBorder="1" applyAlignment="1">
      <alignment vertical="center"/>
    </xf>
    <xf numFmtId="0" fontId="17" fillId="28" borderId="1" xfId="0" applyFont="1" applyFill="1" applyBorder="1" applyAlignment="1">
      <alignment horizontal="center"/>
    </xf>
    <xf numFmtId="0" fontId="11" fillId="28" borderId="0" xfId="0" applyFont="1" applyFill="1"/>
    <xf numFmtId="0" fontId="48" fillId="17" borderId="7" xfId="0" applyFont="1" applyFill="1" applyBorder="1" applyAlignment="1">
      <alignment horizontal="center" wrapText="1" readingOrder="1"/>
    </xf>
    <xf numFmtId="0" fontId="49" fillId="17" borderId="0" xfId="0" applyFont="1" applyFill="1"/>
    <xf numFmtId="9" fontId="4" fillId="22" borderId="1" xfId="0" applyNumberFormat="1" applyFont="1" applyFill="1" applyBorder="1"/>
    <xf numFmtId="9" fontId="4" fillId="32" borderId="1" xfId="0" applyNumberFormat="1" applyFont="1" applyFill="1" applyBorder="1"/>
    <xf numFmtId="0" fontId="4" fillId="32" borderId="1" xfId="0" applyFont="1" applyFill="1" applyBorder="1"/>
    <xf numFmtId="0" fontId="28" fillId="31" borderId="1" xfId="0" applyFont="1" applyFill="1" applyBorder="1" applyAlignment="1">
      <alignment horizontal="center" vertical="center" wrapText="1"/>
    </xf>
    <xf numFmtId="0" fontId="28" fillId="23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27" borderId="1" xfId="0" applyFont="1" applyFill="1" applyBorder="1" applyAlignment="1">
      <alignment horizontal="center" vertical="center"/>
    </xf>
    <xf numFmtId="0" fontId="28" fillId="25" borderId="1" xfId="0" applyFont="1" applyFill="1" applyBorder="1" applyAlignment="1">
      <alignment horizontal="center" vertical="center"/>
    </xf>
    <xf numFmtId="0" fontId="47" fillId="30" borderId="0" xfId="0" applyFont="1" applyFill="1" applyAlignment="1">
      <alignment horizontal="center" vertical="center"/>
    </xf>
    <xf numFmtId="0" fontId="47" fillId="17" borderId="0" xfId="0" applyFont="1" applyFill="1" applyAlignment="1">
      <alignment horizontal="center" vertical="center"/>
    </xf>
    <xf numFmtId="0" fontId="26" fillId="18" borderId="1" xfId="0" applyFont="1" applyFill="1" applyBorder="1" applyAlignment="1">
      <alignment horizontal="center" vertical="center"/>
    </xf>
    <xf numFmtId="3" fontId="45" fillId="22" borderId="1" xfId="0" applyNumberFormat="1" applyFont="1" applyFill="1" applyBorder="1" applyAlignment="1">
      <alignment horizontal="center"/>
    </xf>
    <xf numFmtId="3" fontId="42" fillId="24" borderId="1" xfId="0" applyNumberFormat="1" applyFont="1" applyFill="1" applyBorder="1" applyAlignment="1">
      <alignment horizontal="center"/>
    </xf>
    <xf numFmtId="3" fontId="50" fillId="5" borderId="0" xfId="0" applyNumberFormat="1" applyFont="1" applyFill="1" applyAlignment="1">
      <alignment horizontal="center"/>
    </xf>
    <xf numFmtId="3" fontId="50" fillId="0" borderId="0" xfId="0" applyNumberFormat="1" applyFont="1" applyAlignment="1">
      <alignment horizontal="center"/>
    </xf>
    <xf numFmtId="3" fontId="50" fillId="26" borderId="0" xfId="0" applyNumberFormat="1" applyFont="1" applyFill="1" applyAlignment="1">
      <alignment horizontal="center"/>
    </xf>
    <xf numFmtId="3" fontId="21" fillId="30" borderId="0" xfId="0" applyNumberFormat="1" applyFont="1" applyFill="1" applyAlignment="1">
      <alignment horizontal="center"/>
    </xf>
    <xf numFmtId="3" fontId="21" fillId="19" borderId="0" xfId="0" applyNumberFormat="1" applyFont="1" applyFill="1" applyAlignment="1">
      <alignment horizontal="center"/>
    </xf>
    <xf numFmtId="3" fontId="21" fillId="17" borderId="0" xfId="0" applyNumberFormat="1" applyFont="1" applyFill="1" applyAlignment="1">
      <alignment horizontal="center"/>
    </xf>
    <xf numFmtId="0" fontId="31" fillId="24" borderId="1" xfId="0" applyFont="1" applyFill="1" applyBorder="1"/>
    <xf numFmtId="0" fontId="51" fillId="22" borderId="1" xfId="0" applyFont="1" applyFill="1" applyBorder="1" applyAlignment="1">
      <alignment horizontal="center"/>
    </xf>
    <xf numFmtId="0" fontId="15" fillId="22" borderId="0" xfId="0" applyFont="1" applyFill="1"/>
    <xf numFmtId="0" fontId="25" fillId="2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tlascafe.ca/locally-sourced-restaurant/" TargetMode="External"/><Relationship Id="rId1" Type="http://schemas.openxmlformats.org/officeDocument/2006/relationships/hyperlink" Target="https://www.atlascafe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19"/>
  <sheetViews>
    <sheetView workbookViewId="0">
      <selection activeCell="A14" sqref="A14:XFD14"/>
    </sheetView>
  </sheetViews>
  <sheetFormatPr defaultColWidth="12.6640625" defaultRowHeight="15.75" customHeight="1"/>
  <cols>
    <col min="1" max="1" width="34.33203125" customWidth="1"/>
    <col min="2" max="3" width="33.109375" customWidth="1"/>
    <col min="4" max="4" width="56.109375" customWidth="1"/>
    <col min="5" max="5" width="15.109375" customWidth="1"/>
    <col min="6" max="6" width="63" customWidth="1"/>
    <col min="8" max="8" width="59.21875" customWidth="1"/>
    <col min="9" max="9" width="41.77734375" customWidth="1"/>
    <col min="10" max="10" width="42.77734375" customWidth="1"/>
    <col min="11" max="11" width="25.6640625" customWidth="1"/>
    <col min="12" max="12" width="55" customWidth="1"/>
  </cols>
  <sheetData>
    <row r="1" spans="1:39" ht="15.75" customHeight="1">
      <c r="A1" s="13" t="s">
        <v>0</v>
      </c>
      <c r="B1" s="14"/>
      <c r="C1" s="14"/>
      <c r="D1" s="14"/>
      <c r="E1" s="1"/>
      <c r="F1" s="15"/>
      <c r="G1" s="1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5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</v>
      </c>
      <c r="H2" s="3" t="s">
        <v>7</v>
      </c>
      <c r="I2" s="3" t="s">
        <v>8</v>
      </c>
      <c r="J2" s="3" t="s">
        <v>9</v>
      </c>
      <c r="K2" s="17" t="s">
        <v>10</v>
      </c>
      <c r="L2" s="18"/>
      <c r="M2" s="4"/>
      <c r="N2" s="4"/>
      <c r="O2" s="4"/>
      <c r="P2" s="5"/>
      <c r="Q2" s="3"/>
      <c r="R2" s="3"/>
      <c r="S2" s="3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.75" customHeight="1">
      <c r="A3" s="97" t="s">
        <v>16</v>
      </c>
      <c r="B3" s="7"/>
      <c r="C3" s="8"/>
      <c r="D3" s="8"/>
      <c r="E3" s="8" t="s">
        <v>11</v>
      </c>
      <c r="F3" s="8"/>
      <c r="G3" s="8" t="s">
        <v>12</v>
      </c>
      <c r="H3" s="8" t="s">
        <v>13</v>
      </c>
      <c r="I3" s="8"/>
      <c r="J3" s="8"/>
      <c r="K3" s="8" t="s">
        <v>14</v>
      </c>
      <c r="L3" s="8" t="s">
        <v>15</v>
      </c>
      <c r="M3" s="8"/>
      <c r="N3" s="8"/>
      <c r="O3" s="8"/>
      <c r="P3" s="8"/>
      <c r="Q3" s="8"/>
      <c r="R3" s="8"/>
      <c r="S3" s="8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s="26" customFormat="1" ht="15.75" customHeight="1">
      <c r="M4" s="21"/>
      <c r="N4" s="22"/>
      <c r="O4" s="22"/>
      <c r="P4" s="21"/>
      <c r="Q4" s="23"/>
      <c r="R4" s="2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/>
      <c r="AE4" s="25"/>
      <c r="AF4" s="25"/>
      <c r="AG4" s="25"/>
      <c r="AH4" s="25"/>
      <c r="AI4" s="25"/>
      <c r="AJ4" s="25"/>
      <c r="AK4" s="25"/>
      <c r="AL4" s="25"/>
      <c r="AM4" s="25"/>
    </row>
    <row r="5" spans="1:39" s="31" customFormat="1" ht="15.75" customHeight="1"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s="33" customFormat="1" ht="15.75" customHeight="1"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36" customFormat="1" ht="15.75" customHeight="1"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</row>
    <row r="8" spans="1:39" s="39" customFormat="1" ht="15.75" customHeight="1"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</row>
    <row r="9" spans="1:39" s="42" customFormat="1" ht="15.75" customHeight="1"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</row>
    <row r="10" spans="1:39" s="47" customFormat="1" ht="15.75" customHeight="1"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</row>
    <row r="11" spans="1:39" s="50" customFormat="1" ht="15.75" customHeight="1"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</row>
    <row r="12" spans="1:39" ht="15.75" customHeight="1">
      <c r="A12" s="11"/>
      <c r="B12" s="10"/>
      <c r="C12" s="10"/>
      <c r="D12" s="10"/>
      <c r="E12" s="9">
        <f>LEN(D12)</f>
        <v>0</v>
      </c>
      <c r="F12" s="10"/>
      <c r="G12" s="9">
        <f>LEN(F12)</f>
        <v>0</v>
      </c>
      <c r="H12" s="10"/>
      <c r="I12" s="12">
        <f>LEN(H12)</f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ht="15.75" customHeight="1">
      <c r="A13" s="98" t="s">
        <v>45</v>
      </c>
      <c r="B13" s="10"/>
      <c r="C13" s="10"/>
      <c r="D13" s="10"/>
      <c r="E13" s="9">
        <f>LEN(D13)</f>
        <v>0</v>
      </c>
      <c r="F13" s="10"/>
      <c r="G13" s="9">
        <f>LEN(F13)</f>
        <v>0</v>
      </c>
      <c r="H13" s="10"/>
      <c r="I13" s="12">
        <f>LEN(H13)</f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5" spans="1:39" ht="15.75" customHeight="1">
      <c r="A15" s="11"/>
      <c r="B15" s="10"/>
      <c r="C15" s="10"/>
      <c r="D15" s="10"/>
      <c r="E15" s="9">
        <f>LEN(D15)</f>
        <v>0</v>
      </c>
      <c r="F15" s="10"/>
      <c r="G15" s="9">
        <f>LEN(F15)</f>
        <v>0</v>
      </c>
      <c r="H15" s="10"/>
      <c r="I15" s="12">
        <f>LEN(H15)</f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15.75" customHeight="1">
      <c r="A16" s="11"/>
      <c r="B16" s="10"/>
      <c r="C16" s="10"/>
      <c r="D16" s="10"/>
      <c r="E16" s="9">
        <f>LEN(D16)</f>
        <v>0</v>
      </c>
      <c r="F16" s="10"/>
      <c r="G16" s="9">
        <f>LEN(F16)</f>
        <v>0</v>
      </c>
      <c r="H16" s="10"/>
      <c r="I16" s="12">
        <f>LEN(H16)</f>
        <v>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5.75" customHeight="1">
      <c r="A17" s="11"/>
      <c r="B17" s="10"/>
      <c r="C17" s="10"/>
      <c r="D17" s="10"/>
      <c r="E17" s="9">
        <f>LEN(D17)</f>
        <v>0</v>
      </c>
      <c r="F17" s="10"/>
      <c r="G17" s="9">
        <f>LEN(F17)</f>
        <v>0</v>
      </c>
      <c r="H17" s="10"/>
      <c r="I17" s="12">
        <f>LEN(H17)</f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5.75" customHeight="1">
      <c r="A18" s="11"/>
      <c r="B18" s="10"/>
      <c r="C18" s="10"/>
      <c r="D18" s="10"/>
      <c r="E18" s="9">
        <f>LEN(D18)</f>
        <v>0</v>
      </c>
      <c r="F18" s="10"/>
      <c r="G18" s="9">
        <f>LEN(F18)</f>
        <v>0</v>
      </c>
      <c r="H18" s="10"/>
      <c r="I18" s="12">
        <f>LEN(H18)</f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ht="15.75" customHeight="1">
      <c r="A19" s="11"/>
      <c r="B19" s="10"/>
      <c r="C19" s="10"/>
      <c r="D19" s="10"/>
      <c r="E19" s="9">
        <f>LEN(D19)</f>
        <v>0</v>
      </c>
      <c r="F19" s="10"/>
      <c r="G19" s="9">
        <f>LEN(F19)</f>
        <v>0</v>
      </c>
      <c r="H19" s="10"/>
      <c r="I19" s="12">
        <f>LEN(H19)</f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</sheetData>
  <mergeCells count="3">
    <mergeCell ref="A1:D1"/>
    <mergeCell ref="F1:G1"/>
    <mergeCell ref="K2:L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M18"/>
  <sheetViews>
    <sheetView tabSelected="1" workbookViewId="0">
      <selection activeCell="J4" sqref="J4"/>
    </sheetView>
  </sheetViews>
  <sheetFormatPr defaultColWidth="12.6640625" defaultRowHeight="15.75" customHeight="1"/>
  <cols>
    <col min="1" max="1" width="34.33203125" customWidth="1"/>
    <col min="2" max="3" width="33.109375" customWidth="1"/>
    <col min="4" max="4" width="56.109375" customWidth="1"/>
    <col min="5" max="5" width="15.109375" customWidth="1"/>
    <col min="6" max="6" width="63" customWidth="1"/>
    <col min="8" max="8" width="59.21875" customWidth="1"/>
    <col min="9" max="9" width="41.77734375" customWidth="1"/>
    <col min="10" max="10" width="38.21875" customWidth="1"/>
    <col min="11" max="11" width="25.6640625" customWidth="1"/>
    <col min="12" max="12" width="33" customWidth="1"/>
  </cols>
  <sheetData>
    <row r="1" spans="1:39" ht="15.75" customHeight="1">
      <c r="A1" s="13" t="s">
        <v>0</v>
      </c>
      <c r="B1" s="14"/>
      <c r="C1" s="14"/>
      <c r="D1" s="14"/>
      <c r="E1" s="1"/>
      <c r="F1" s="15"/>
      <c r="G1" s="1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5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</v>
      </c>
      <c r="H2" s="3" t="s">
        <v>7</v>
      </c>
      <c r="I2" s="3" t="s">
        <v>8</v>
      </c>
      <c r="J2" s="3" t="s">
        <v>17</v>
      </c>
      <c r="K2" s="17" t="s">
        <v>10</v>
      </c>
      <c r="L2" s="18"/>
      <c r="M2" s="4"/>
      <c r="N2" s="4"/>
      <c r="O2" s="4"/>
      <c r="P2" s="5"/>
      <c r="Q2" s="3"/>
      <c r="R2" s="3"/>
      <c r="S2" s="3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.75" customHeight="1">
      <c r="A3" s="7"/>
      <c r="B3" s="7"/>
      <c r="C3" s="8"/>
      <c r="D3" s="8"/>
      <c r="E3" s="8" t="s">
        <v>11</v>
      </c>
      <c r="F3" s="8"/>
      <c r="G3" s="8" t="s">
        <v>12</v>
      </c>
      <c r="H3" s="8" t="s">
        <v>13</v>
      </c>
      <c r="I3" s="8"/>
      <c r="J3" s="8"/>
      <c r="K3" s="8" t="s">
        <v>18</v>
      </c>
      <c r="L3" s="8" t="s">
        <v>15</v>
      </c>
      <c r="M3" s="8"/>
      <c r="N3" s="8"/>
      <c r="O3" s="8"/>
      <c r="P3" s="8"/>
      <c r="Q3" s="8"/>
      <c r="R3" s="8"/>
      <c r="S3" s="8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5.75" customHeight="1">
      <c r="A4" s="57" t="s">
        <v>27</v>
      </c>
      <c r="B4" s="58">
        <v>2520000</v>
      </c>
      <c r="C4" s="19" t="s">
        <v>19</v>
      </c>
      <c r="D4" s="66" t="s">
        <v>25</v>
      </c>
      <c r="E4" s="66">
        <f>LEN(D4)</f>
        <v>21</v>
      </c>
      <c r="F4" s="81" t="s">
        <v>31</v>
      </c>
      <c r="G4" s="84">
        <f>LEN(F5)</f>
        <v>66</v>
      </c>
      <c r="H4" s="84" t="s">
        <v>20</v>
      </c>
      <c r="I4" s="94">
        <f>LEN(H4)</f>
        <v>31</v>
      </c>
      <c r="J4" s="65" t="s">
        <v>16</v>
      </c>
      <c r="K4" s="20"/>
      <c r="L4" s="2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 ht="15.75" customHeight="1">
      <c r="A5" s="56" t="s">
        <v>26</v>
      </c>
      <c r="B5" s="59">
        <v>498000</v>
      </c>
      <c r="C5" s="28" t="s">
        <v>28</v>
      </c>
      <c r="D5" s="67" t="s">
        <v>29</v>
      </c>
      <c r="E5" s="74">
        <f>LEN(D5)</f>
        <v>66</v>
      </c>
      <c r="F5" s="82" t="s">
        <v>29</v>
      </c>
      <c r="G5" s="85" t="e">
        <f>LEN(#REF!)</f>
        <v>#REF!</v>
      </c>
      <c r="H5" s="92" t="s">
        <v>30</v>
      </c>
      <c r="I5" s="95">
        <f>LEN(H5)</f>
        <v>152</v>
      </c>
      <c r="J5" s="27"/>
      <c r="K5" s="29"/>
      <c r="L5" s="29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39" ht="15.75" customHeight="1">
      <c r="A6" s="101" t="s">
        <v>32</v>
      </c>
      <c r="B6" s="64">
        <v>683000</v>
      </c>
      <c r="C6" s="32" t="s">
        <v>19</v>
      </c>
      <c r="D6" s="68" t="s">
        <v>33</v>
      </c>
      <c r="E6" s="75">
        <f>LEN(D6)</f>
        <v>120</v>
      </c>
      <c r="F6" s="83" t="s">
        <v>34</v>
      </c>
      <c r="G6" s="86">
        <f>LEN(F6)</f>
        <v>249</v>
      </c>
      <c r="H6" s="93" t="s">
        <v>34</v>
      </c>
      <c r="I6" s="96">
        <f>LEN(H6)</f>
        <v>249</v>
      </c>
      <c r="J6" s="32"/>
      <c r="K6" s="32"/>
      <c r="L6" s="32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ht="15.75" customHeight="1">
      <c r="A7" s="55" t="s">
        <v>35</v>
      </c>
      <c r="B7" s="60">
        <v>2090000</v>
      </c>
      <c r="C7" s="34" t="s">
        <v>40</v>
      </c>
      <c r="D7" s="69"/>
      <c r="E7" s="76">
        <f>LEN(D7)</f>
        <v>0</v>
      </c>
      <c r="F7" s="34"/>
      <c r="G7" s="87">
        <f>LEN(F7)</f>
        <v>0</v>
      </c>
      <c r="H7" s="34"/>
      <c r="I7" s="35">
        <f>LEN(H7)</f>
        <v>0</v>
      </c>
      <c r="J7" s="34"/>
      <c r="K7" s="34"/>
      <c r="L7" s="3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39" ht="15.75" customHeight="1">
      <c r="A8" s="54" t="s">
        <v>36</v>
      </c>
      <c r="B8" s="61">
        <v>725000</v>
      </c>
      <c r="C8" s="37" t="s">
        <v>38</v>
      </c>
      <c r="D8" s="70"/>
      <c r="E8" s="77">
        <f>LEN(D8)</f>
        <v>0</v>
      </c>
      <c r="F8" s="37"/>
      <c r="G8" s="88">
        <f>LEN(F8)</f>
        <v>0</v>
      </c>
      <c r="H8" s="37"/>
      <c r="I8" s="38">
        <f>LEN(H8)</f>
        <v>0</v>
      </c>
      <c r="J8" s="37"/>
      <c r="K8" s="37"/>
      <c r="L8" s="37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39" ht="15.75" customHeight="1">
      <c r="A9" s="51" t="s">
        <v>37</v>
      </c>
      <c r="B9" s="62">
        <v>56000000</v>
      </c>
      <c r="C9" s="40" t="s">
        <v>39</v>
      </c>
      <c r="D9" s="71"/>
      <c r="E9" s="78">
        <f>LEN(D9)</f>
        <v>0</v>
      </c>
      <c r="F9" s="40"/>
      <c r="G9" s="89">
        <f>LEN(F9)</f>
        <v>0</v>
      </c>
      <c r="H9" s="40"/>
      <c r="I9" s="41">
        <f>LEN(H9)</f>
        <v>0</v>
      </c>
      <c r="J9" s="40"/>
      <c r="K9" s="40"/>
      <c r="L9" s="4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39" ht="15.75" customHeight="1">
      <c r="A10" s="52" t="s">
        <v>41</v>
      </c>
      <c r="B10" s="63">
        <v>2190000</v>
      </c>
      <c r="C10" s="44" t="s">
        <v>42</v>
      </c>
      <c r="D10" s="72"/>
      <c r="E10" s="79">
        <f>LEN(D10)</f>
        <v>0</v>
      </c>
      <c r="F10" s="44"/>
      <c r="G10" s="90">
        <f>LEN(F10)</f>
        <v>0</v>
      </c>
      <c r="H10" s="44"/>
      <c r="I10" s="46">
        <f>LEN(H10)</f>
        <v>0</v>
      </c>
      <c r="J10" s="44"/>
      <c r="K10" s="44"/>
      <c r="L10" s="44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39" ht="15.75" customHeight="1">
      <c r="A11" s="53" t="s">
        <v>43</v>
      </c>
      <c r="B11" s="48">
        <v>1100000</v>
      </c>
      <c r="C11" s="48" t="s">
        <v>44</v>
      </c>
      <c r="D11" s="73"/>
      <c r="E11" s="80">
        <f>LEN(D11)</f>
        <v>0</v>
      </c>
      <c r="F11" s="48"/>
      <c r="G11" s="91">
        <f>LEN(F11)</f>
        <v>0</v>
      </c>
      <c r="H11" s="48"/>
      <c r="I11" s="49">
        <f>LEN(H11)</f>
        <v>0</v>
      </c>
      <c r="J11" s="48"/>
      <c r="K11" s="48"/>
      <c r="L11" s="48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 ht="15.75" customHeight="1">
      <c r="A12" s="11"/>
      <c r="B12" s="10"/>
      <c r="C12" s="10"/>
      <c r="D12" s="10"/>
      <c r="E12" s="9">
        <f t="shared" ref="E12:E18" si="0">LEN(D12)</f>
        <v>0</v>
      </c>
      <c r="F12" s="10"/>
      <c r="G12" s="9">
        <f t="shared" ref="G12:G18" si="1">LEN(F12)</f>
        <v>0</v>
      </c>
      <c r="H12" s="10"/>
      <c r="I12" s="12">
        <f t="shared" ref="I12:I18" si="2">LEN(H12)</f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ht="15.75" customHeight="1">
      <c r="A13" s="11"/>
      <c r="B13" s="10"/>
      <c r="C13" s="10"/>
      <c r="D13" s="10"/>
      <c r="E13" s="9">
        <f t="shared" si="0"/>
        <v>0</v>
      </c>
      <c r="F13" s="10"/>
      <c r="G13" s="9">
        <f t="shared" si="1"/>
        <v>0</v>
      </c>
      <c r="H13" s="10"/>
      <c r="I13" s="12">
        <f t="shared" si="2"/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 ht="15.75" customHeight="1">
      <c r="A14" s="11"/>
      <c r="B14" s="10"/>
      <c r="C14" s="10"/>
      <c r="D14" s="10"/>
      <c r="E14" s="9">
        <f t="shared" si="0"/>
        <v>0</v>
      </c>
      <c r="F14" s="10"/>
      <c r="G14" s="9">
        <f t="shared" si="1"/>
        <v>0</v>
      </c>
      <c r="H14" s="10"/>
      <c r="I14" s="12">
        <f t="shared" si="2"/>
        <v>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39" ht="15.75" customHeight="1">
      <c r="A15" s="11"/>
      <c r="B15" s="10"/>
      <c r="C15" s="10"/>
      <c r="D15" s="10"/>
      <c r="E15" s="9">
        <f t="shared" si="0"/>
        <v>0</v>
      </c>
      <c r="F15" s="10"/>
      <c r="G15" s="9">
        <f t="shared" si="1"/>
        <v>0</v>
      </c>
      <c r="H15" s="10"/>
      <c r="I15" s="12">
        <f t="shared" si="2"/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15.75" customHeight="1">
      <c r="A16" s="11"/>
      <c r="B16" s="10"/>
      <c r="C16" s="10"/>
      <c r="D16" s="10"/>
      <c r="E16" s="9">
        <f t="shared" si="0"/>
        <v>0</v>
      </c>
      <c r="F16" s="10"/>
      <c r="G16" s="9">
        <f t="shared" si="1"/>
        <v>0</v>
      </c>
      <c r="H16" s="10"/>
      <c r="I16" s="12">
        <f t="shared" si="2"/>
        <v>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5.75" customHeight="1">
      <c r="A17" s="11"/>
      <c r="B17" s="10"/>
      <c r="C17" s="10"/>
      <c r="D17" s="10"/>
      <c r="E17" s="9">
        <f t="shared" si="0"/>
        <v>0</v>
      </c>
      <c r="F17" s="10"/>
      <c r="G17" s="9">
        <f t="shared" si="1"/>
        <v>0</v>
      </c>
      <c r="H17" s="10"/>
      <c r="I17" s="12">
        <f t="shared" si="2"/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5.75" customHeight="1">
      <c r="A18" s="11"/>
      <c r="B18" s="10"/>
      <c r="C18" s="10"/>
      <c r="D18" s="10"/>
      <c r="E18" s="9">
        <f t="shared" si="0"/>
        <v>0</v>
      </c>
      <c r="F18" s="10"/>
      <c r="G18" s="9">
        <f t="shared" si="1"/>
        <v>0</v>
      </c>
      <c r="H18" s="10"/>
      <c r="I18" s="12">
        <f t="shared" si="2"/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</sheetData>
  <mergeCells count="3">
    <mergeCell ref="A1:D1"/>
    <mergeCell ref="F1:G1"/>
    <mergeCell ref="K2:L2"/>
  </mergeCells>
  <hyperlinks>
    <hyperlink ref="C4" r:id="rId1" xr:uid="{00000000-0004-0000-0000-000000000000}"/>
    <hyperlink ref="C5" r:id="rId2" xr:uid="{9115BC44-9106-4803-A8ED-D271F5BCD8D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M19"/>
  <sheetViews>
    <sheetView topLeftCell="B1" workbookViewId="0">
      <selection activeCell="B14" sqref="B14"/>
    </sheetView>
  </sheetViews>
  <sheetFormatPr defaultColWidth="12.6640625" defaultRowHeight="15.75" customHeight="1"/>
  <cols>
    <col min="1" max="1" width="34.33203125" customWidth="1"/>
    <col min="2" max="3" width="33.109375" customWidth="1"/>
    <col min="4" max="4" width="56.109375" customWidth="1"/>
    <col min="5" max="5" width="15.109375" customWidth="1"/>
    <col min="6" max="6" width="63" customWidth="1"/>
    <col min="8" max="8" width="59.21875" customWidth="1"/>
    <col min="9" max="9" width="41.77734375" customWidth="1"/>
    <col min="10" max="10" width="38.21875" customWidth="1"/>
    <col min="11" max="11" width="25.6640625" customWidth="1"/>
    <col min="12" max="12" width="33" customWidth="1"/>
  </cols>
  <sheetData>
    <row r="1" spans="1:39" ht="15.75" customHeight="1">
      <c r="A1" s="13" t="s">
        <v>0</v>
      </c>
      <c r="B1" s="14"/>
      <c r="C1" s="14"/>
      <c r="D1" s="14"/>
      <c r="E1" s="1"/>
      <c r="F1" s="15"/>
      <c r="G1" s="1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5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</v>
      </c>
      <c r="H2" s="3" t="s">
        <v>7</v>
      </c>
      <c r="I2" s="3" t="s">
        <v>8</v>
      </c>
      <c r="J2" s="3" t="s">
        <v>17</v>
      </c>
      <c r="K2" s="17" t="s">
        <v>10</v>
      </c>
      <c r="L2" s="18"/>
      <c r="M2" s="4"/>
      <c r="N2" s="4"/>
      <c r="O2" s="4"/>
      <c r="P2" s="5"/>
      <c r="Q2" s="3"/>
      <c r="R2" s="3"/>
      <c r="S2" s="3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.75" customHeight="1">
      <c r="A3" s="7"/>
      <c r="B3" s="7"/>
      <c r="C3" s="8"/>
      <c r="D3" s="8"/>
      <c r="E3" s="8" t="s">
        <v>11</v>
      </c>
      <c r="F3" s="8"/>
      <c r="G3" s="8" t="s">
        <v>12</v>
      </c>
      <c r="H3" s="8" t="s">
        <v>13</v>
      </c>
      <c r="I3" s="8"/>
      <c r="J3" s="8"/>
      <c r="K3" s="8" t="s">
        <v>18</v>
      </c>
      <c r="L3" s="8" t="s">
        <v>15</v>
      </c>
      <c r="M3" s="8"/>
      <c r="N3" s="8"/>
      <c r="O3" s="8"/>
      <c r="P3" s="8"/>
      <c r="Q3" s="8"/>
      <c r="R3" s="8"/>
      <c r="S3" s="8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s="106" customFormat="1" ht="15.75" customHeight="1">
      <c r="A4" s="102" t="s">
        <v>47</v>
      </c>
      <c r="B4" s="103">
        <v>6180000</v>
      </c>
      <c r="C4" s="103" t="s">
        <v>46</v>
      </c>
      <c r="D4" s="103" t="s">
        <v>56</v>
      </c>
      <c r="E4" s="104">
        <f>LEN(D4)</f>
        <v>27</v>
      </c>
      <c r="F4" s="107" t="s">
        <v>57</v>
      </c>
      <c r="G4" s="104">
        <f>LEN(F4)</f>
        <v>149</v>
      </c>
      <c r="H4" s="103" t="s">
        <v>45</v>
      </c>
      <c r="I4" s="105">
        <f>LEN(H4)</f>
        <v>4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</row>
    <row r="5" spans="1:39" s="112" customFormat="1" ht="15.75" customHeight="1">
      <c r="A5" s="108" t="s">
        <v>48</v>
      </c>
      <c r="B5" s="109">
        <v>657000</v>
      </c>
      <c r="C5" s="109" t="s">
        <v>49</v>
      </c>
      <c r="D5" s="109"/>
      <c r="E5" s="110">
        <f t="shared" ref="E5:E19" si="0">LEN(D5)</f>
        <v>0</v>
      </c>
      <c r="F5" s="109"/>
      <c r="G5" s="110">
        <f t="shared" ref="G5:G19" si="1">LEN(F5)</f>
        <v>0</v>
      </c>
      <c r="H5" s="109"/>
      <c r="I5" s="111">
        <f t="shared" ref="I5:I19" si="2">LEN(H5)</f>
        <v>0</v>
      </c>
      <c r="J5" s="109"/>
      <c r="K5" s="110" t="s">
        <v>23</v>
      </c>
      <c r="L5" s="110" t="s">
        <v>24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</row>
    <row r="6" spans="1:39" s="124" customFormat="1" ht="15.75" customHeight="1">
      <c r="A6" s="120" t="s">
        <v>50</v>
      </c>
      <c r="B6" s="121">
        <v>18700000</v>
      </c>
      <c r="C6" s="121"/>
      <c r="D6" s="121"/>
      <c r="E6" s="122">
        <f t="shared" si="0"/>
        <v>0</v>
      </c>
      <c r="F6" s="121"/>
      <c r="G6" s="122">
        <f t="shared" si="1"/>
        <v>0</v>
      </c>
      <c r="H6" s="121"/>
      <c r="I6" s="123">
        <f t="shared" si="2"/>
        <v>0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</row>
    <row r="7" spans="1:39" s="119" customFormat="1" ht="15.75" customHeight="1">
      <c r="A7" s="115" t="s">
        <v>51</v>
      </c>
      <c r="B7" s="116">
        <v>1890000</v>
      </c>
      <c r="C7" s="116"/>
      <c r="D7" s="116"/>
      <c r="E7" s="117">
        <f t="shared" si="0"/>
        <v>0</v>
      </c>
      <c r="F7" s="116"/>
      <c r="G7" s="117">
        <f t="shared" si="1"/>
        <v>0</v>
      </c>
      <c r="H7" s="116"/>
      <c r="I7" s="118">
        <f t="shared" si="2"/>
        <v>0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</row>
    <row r="8" spans="1:39" s="26" customFormat="1" ht="15.75" customHeight="1">
      <c r="A8" s="113" t="s">
        <v>52</v>
      </c>
      <c r="B8" s="25">
        <v>856000</v>
      </c>
      <c r="C8" s="25"/>
      <c r="D8" s="25"/>
      <c r="E8" s="21">
        <f t="shared" si="0"/>
        <v>0</v>
      </c>
      <c r="F8" s="25"/>
      <c r="G8" s="21">
        <f t="shared" si="1"/>
        <v>0</v>
      </c>
      <c r="H8" s="25"/>
      <c r="I8" s="114">
        <f t="shared" si="2"/>
        <v>0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</row>
    <row r="9" spans="1:39" s="129" customFormat="1" ht="15.75" customHeight="1">
      <c r="A9" s="125" t="s">
        <v>53</v>
      </c>
      <c r="B9" s="126">
        <v>15700000</v>
      </c>
      <c r="C9" s="126"/>
      <c r="D9" s="126"/>
      <c r="E9" s="127">
        <f t="shared" si="0"/>
        <v>0</v>
      </c>
      <c r="F9" s="126"/>
      <c r="G9" s="127">
        <f t="shared" si="1"/>
        <v>0</v>
      </c>
      <c r="H9" s="126"/>
      <c r="I9" s="128">
        <f t="shared" si="2"/>
        <v>0</v>
      </c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</row>
    <row r="10" spans="1:39" s="47" customFormat="1" ht="15.75" customHeight="1">
      <c r="A10" s="43" t="s">
        <v>54</v>
      </c>
      <c r="B10" s="44">
        <v>744000</v>
      </c>
      <c r="C10" s="44"/>
      <c r="D10" s="44"/>
      <c r="E10" s="45">
        <f t="shared" si="0"/>
        <v>0</v>
      </c>
      <c r="F10" s="44"/>
      <c r="G10" s="45">
        <f t="shared" si="1"/>
        <v>0</v>
      </c>
      <c r="H10" s="44"/>
      <c r="I10" s="46">
        <f t="shared" si="2"/>
        <v>0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</row>
    <row r="11" spans="1:39" s="134" customFormat="1" ht="15.75" customHeight="1">
      <c r="A11" s="130" t="s">
        <v>55</v>
      </c>
      <c r="B11" s="131">
        <v>66200000</v>
      </c>
      <c r="C11" s="131"/>
      <c r="D11" s="131"/>
      <c r="E11" s="132">
        <f t="shared" si="0"/>
        <v>0</v>
      </c>
      <c r="F11" s="131"/>
      <c r="G11" s="132">
        <f t="shared" si="1"/>
        <v>0</v>
      </c>
      <c r="H11" s="131"/>
      <c r="I11" s="133">
        <f t="shared" si="2"/>
        <v>0</v>
      </c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</row>
    <row r="12" spans="1:39" ht="15.75" customHeight="1">
      <c r="A12" s="11"/>
      <c r="B12" s="10"/>
      <c r="C12" s="10"/>
      <c r="D12" s="10"/>
      <c r="E12" s="9">
        <f t="shared" si="0"/>
        <v>0</v>
      </c>
      <c r="F12" s="10"/>
      <c r="G12" s="9">
        <f t="shared" si="1"/>
        <v>0</v>
      </c>
      <c r="H12" s="10"/>
      <c r="I12" s="12">
        <f t="shared" si="2"/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ht="15.75" customHeight="1">
      <c r="A13" s="11"/>
      <c r="B13" s="10"/>
      <c r="C13" s="10"/>
      <c r="D13" s="10"/>
      <c r="E13" s="9">
        <f t="shared" si="0"/>
        <v>0</v>
      </c>
      <c r="F13" s="10"/>
      <c r="G13" s="9">
        <f t="shared" si="1"/>
        <v>0</v>
      </c>
      <c r="H13" s="10"/>
      <c r="I13" s="12">
        <f t="shared" si="2"/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 ht="15.75" customHeight="1">
      <c r="A14" s="11"/>
      <c r="B14" s="10"/>
      <c r="C14" s="10"/>
      <c r="D14" s="10"/>
      <c r="E14" s="9">
        <f t="shared" si="0"/>
        <v>0</v>
      </c>
      <c r="F14" s="10"/>
      <c r="G14" s="9">
        <f t="shared" si="1"/>
        <v>0</v>
      </c>
      <c r="H14" s="10"/>
      <c r="I14" s="12">
        <f t="shared" si="2"/>
        <v>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39" ht="15.75" customHeight="1">
      <c r="A15" s="11"/>
      <c r="B15" s="10"/>
      <c r="C15" s="10"/>
      <c r="D15" s="10"/>
      <c r="E15" s="9">
        <f t="shared" si="0"/>
        <v>0</v>
      </c>
      <c r="F15" s="10"/>
      <c r="G15" s="9">
        <f t="shared" si="1"/>
        <v>0</v>
      </c>
      <c r="H15" s="10"/>
      <c r="I15" s="12">
        <f t="shared" si="2"/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15.75" customHeight="1">
      <c r="A16" s="11"/>
      <c r="B16" s="10"/>
      <c r="C16" s="10"/>
      <c r="D16" s="10"/>
      <c r="E16" s="9">
        <f t="shared" si="0"/>
        <v>0</v>
      </c>
      <c r="F16" s="10"/>
      <c r="G16" s="9">
        <f t="shared" si="1"/>
        <v>0</v>
      </c>
      <c r="H16" s="10"/>
      <c r="I16" s="12">
        <f t="shared" si="2"/>
        <v>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5.75" customHeight="1">
      <c r="A17" s="11"/>
      <c r="B17" s="10"/>
      <c r="C17" s="10"/>
      <c r="D17" s="10"/>
      <c r="E17" s="9">
        <f t="shared" si="0"/>
        <v>0</v>
      </c>
      <c r="F17" s="10"/>
      <c r="G17" s="9">
        <f t="shared" si="1"/>
        <v>0</v>
      </c>
      <c r="H17" s="10"/>
      <c r="I17" s="12">
        <f t="shared" si="2"/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5.75" customHeight="1">
      <c r="A18" s="11"/>
      <c r="B18" s="10"/>
      <c r="C18" s="10"/>
      <c r="D18" s="10"/>
      <c r="E18" s="9">
        <f t="shared" si="0"/>
        <v>0</v>
      </c>
      <c r="F18" s="10"/>
      <c r="G18" s="9">
        <f t="shared" si="1"/>
        <v>0</v>
      </c>
      <c r="H18" s="10"/>
      <c r="I18" s="12">
        <f t="shared" si="2"/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ht="15.75" customHeight="1">
      <c r="A19" s="11"/>
      <c r="B19" s="10"/>
      <c r="C19" s="10"/>
      <c r="D19" s="10"/>
      <c r="E19" s="9">
        <f t="shared" si="0"/>
        <v>0</v>
      </c>
      <c r="F19" s="10"/>
      <c r="G19" s="9">
        <f t="shared" si="1"/>
        <v>0</v>
      </c>
      <c r="H19" s="10"/>
      <c r="I19" s="12">
        <f t="shared" si="2"/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</sheetData>
  <mergeCells count="3">
    <mergeCell ref="A1:D1"/>
    <mergeCell ref="F1:G1"/>
    <mergeCell ref="K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M19"/>
  <sheetViews>
    <sheetView workbookViewId="0">
      <selection activeCell="H7" sqref="H7"/>
    </sheetView>
  </sheetViews>
  <sheetFormatPr defaultColWidth="12.6640625" defaultRowHeight="15.75" customHeight="1"/>
  <cols>
    <col min="1" max="1" width="34.33203125" customWidth="1"/>
    <col min="2" max="3" width="33.109375" customWidth="1"/>
    <col min="4" max="4" width="56.109375" customWidth="1"/>
    <col min="5" max="5" width="15.109375" customWidth="1"/>
    <col min="6" max="6" width="63" customWidth="1"/>
    <col min="8" max="8" width="59.21875" customWidth="1"/>
    <col min="9" max="9" width="41.77734375" customWidth="1"/>
    <col min="10" max="10" width="38.21875" customWidth="1"/>
    <col min="11" max="11" width="25.6640625" customWidth="1"/>
    <col min="12" max="12" width="33" customWidth="1"/>
  </cols>
  <sheetData>
    <row r="1" spans="1:39" ht="15.75" customHeight="1">
      <c r="A1" s="13" t="s">
        <v>0</v>
      </c>
      <c r="B1" s="14"/>
      <c r="C1" s="14"/>
      <c r="D1" s="14"/>
      <c r="E1" s="1"/>
      <c r="F1" s="15"/>
      <c r="G1" s="1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5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</v>
      </c>
      <c r="H2" s="3" t="s">
        <v>7</v>
      </c>
      <c r="I2" s="3" t="s">
        <v>8</v>
      </c>
      <c r="J2" s="3" t="s">
        <v>17</v>
      </c>
      <c r="K2" s="17" t="s">
        <v>10</v>
      </c>
      <c r="L2" s="18"/>
      <c r="M2" s="4"/>
      <c r="N2" s="4"/>
      <c r="O2" s="4"/>
      <c r="P2" s="5"/>
      <c r="Q2" s="3"/>
      <c r="R2" s="3"/>
      <c r="S2" s="3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.75" customHeight="1">
      <c r="A3" s="7"/>
      <c r="B3" s="7"/>
      <c r="C3" s="8"/>
      <c r="D3" s="8"/>
      <c r="E3" s="8" t="s">
        <v>11</v>
      </c>
      <c r="F3" s="8"/>
      <c r="G3" s="8" t="s">
        <v>12</v>
      </c>
      <c r="H3" s="8" t="s">
        <v>13</v>
      </c>
      <c r="I3" s="8"/>
      <c r="J3" s="8"/>
      <c r="K3" s="8" t="s">
        <v>18</v>
      </c>
      <c r="L3" s="8" t="s">
        <v>15</v>
      </c>
      <c r="M3" s="8"/>
      <c r="N3" s="8"/>
      <c r="O3" s="8"/>
      <c r="P3" s="8"/>
      <c r="Q3" s="8"/>
      <c r="R3" s="8"/>
      <c r="S3" s="8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s="47" customFormat="1" ht="15.75" customHeight="1" thickBot="1">
      <c r="A4" s="137" t="s">
        <v>58</v>
      </c>
      <c r="B4" s="138">
        <v>20900000</v>
      </c>
      <c r="C4" s="138" t="s">
        <v>59</v>
      </c>
      <c r="D4" s="139" t="s">
        <v>67</v>
      </c>
      <c r="E4" s="139">
        <f t="shared" ref="E4:E19" si="0">LEN(D4)</f>
        <v>25</v>
      </c>
      <c r="F4" s="168" t="s">
        <v>68</v>
      </c>
      <c r="G4" s="139">
        <f t="shared" ref="G4:G19" si="1">LEN(F4)</f>
        <v>148</v>
      </c>
      <c r="H4" s="169" t="s">
        <v>69</v>
      </c>
      <c r="I4" s="140">
        <f t="shared" ref="I4:I19" si="2">LEN(H4)</f>
        <v>12</v>
      </c>
      <c r="J4" s="139"/>
      <c r="K4" s="139" t="s">
        <v>21</v>
      </c>
      <c r="L4" s="139" t="s">
        <v>22</v>
      </c>
      <c r="M4" s="139"/>
      <c r="N4" s="141"/>
      <c r="O4" s="141"/>
      <c r="P4" s="139"/>
      <c r="Q4" s="142"/>
      <c r="R4" s="142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4"/>
      <c r="AE4" s="144"/>
      <c r="AF4" s="144"/>
      <c r="AG4" s="144"/>
      <c r="AH4" s="144"/>
      <c r="AI4" s="144"/>
      <c r="AJ4" s="144"/>
      <c r="AK4" s="144"/>
      <c r="AL4" s="144"/>
      <c r="AM4" s="144"/>
    </row>
    <row r="5" spans="1:39" s="134" customFormat="1" ht="15.75" customHeight="1">
      <c r="A5" s="145" t="s">
        <v>60</v>
      </c>
      <c r="B5" s="131">
        <v>18500000</v>
      </c>
      <c r="C5" s="131"/>
      <c r="D5" s="131"/>
      <c r="E5" s="132">
        <f t="shared" si="0"/>
        <v>0</v>
      </c>
      <c r="F5" s="131"/>
      <c r="G5" s="132">
        <f t="shared" si="1"/>
        <v>0</v>
      </c>
      <c r="H5" s="131"/>
      <c r="I5" s="133">
        <f t="shared" si="2"/>
        <v>0</v>
      </c>
      <c r="J5" s="131"/>
      <c r="K5" s="132" t="s">
        <v>23</v>
      </c>
      <c r="L5" s="132" t="s">
        <v>24</v>
      </c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</row>
    <row r="6" spans="1:39" s="152" customFormat="1" ht="15.75" customHeight="1">
      <c r="A6" s="150" t="s">
        <v>61</v>
      </c>
      <c r="B6" s="135">
        <v>6430000</v>
      </c>
      <c r="C6" s="135"/>
      <c r="D6" s="135"/>
      <c r="E6" s="151">
        <f t="shared" si="0"/>
        <v>0</v>
      </c>
      <c r="F6" s="135"/>
      <c r="G6" s="151">
        <f t="shared" si="1"/>
        <v>0</v>
      </c>
      <c r="H6" s="135"/>
      <c r="I6" s="136">
        <f t="shared" si="2"/>
        <v>0</v>
      </c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</row>
    <row r="7" spans="1:39" s="155" customFormat="1" ht="15.75" customHeight="1">
      <c r="A7" s="153" t="s">
        <v>62</v>
      </c>
      <c r="B7" s="109">
        <v>656000</v>
      </c>
      <c r="C7" s="109"/>
      <c r="D7" s="109"/>
      <c r="E7" s="154">
        <f t="shared" si="0"/>
        <v>0</v>
      </c>
      <c r="F7" s="109"/>
      <c r="G7" s="154">
        <f t="shared" si="1"/>
        <v>0</v>
      </c>
      <c r="H7" s="109"/>
      <c r="I7" s="111">
        <f t="shared" si="2"/>
        <v>0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</row>
    <row r="8" spans="1:39" s="158" customFormat="1" ht="15.75" customHeight="1">
      <c r="A8" s="156" t="s">
        <v>63</v>
      </c>
      <c r="B8" s="116">
        <v>592000</v>
      </c>
      <c r="C8" s="116"/>
      <c r="D8" s="116"/>
      <c r="E8" s="157">
        <f t="shared" si="0"/>
        <v>0</v>
      </c>
      <c r="F8" s="116"/>
      <c r="G8" s="157">
        <f t="shared" si="1"/>
        <v>0</v>
      </c>
      <c r="H8" s="116"/>
      <c r="I8" s="118">
        <f t="shared" si="2"/>
        <v>0</v>
      </c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</row>
    <row r="9" spans="1:39" s="161" customFormat="1" ht="15.75" customHeight="1">
      <c r="A9" s="159" t="s">
        <v>64</v>
      </c>
      <c r="B9" s="121">
        <v>656000</v>
      </c>
      <c r="C9" s="121"/>
      <c r="D9" s="121"/>
      <c r="E9" s="160">
        <f t="shared" si="0"/>
        <v>0</v>
      </c>
      <c r="F9" s="121"/>
      <c r="G9" s="160">
        <f t="shared" si="1"/>
        <v>0</v>
      </c>
      <c r="H9" s="121"/>
      <c r="I9" s="123">
        <f t="shared" si="2"/>
        <v>0</v>
      </c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</row>
    <row r="10" spans="1:39" s="164" customFormat="1" ht="15.75" customHeight="1">
      <c r="A10" s="162" t="s">
        <v>65</v>
      </c>
      <c r="B10" s="99">
        <v>4670000</v>
      </c>
      <c r="C10" s="99"/>
      <c r="D10" s="99"/>
      <c r="E10" s="163">
        <f t="shared" si="0"/>
        <v>0</v>
      </c>
      <c r="F10" s="99"/>
      <c r="G10" s="163">
        <f t="shared" si="1"/>
        <v>0</v>
      </c>
      <c r="H10" s="99"/>
      <c r="I10" s="100">
        <f t="shared" si="2"/>
        <v>0</v>
      </c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</row>
    <row r="11" spans="1:39" s="167" customFormat="1" ht="15.75" customHeight="1">
      <c r="A11" s="165" t="s">
        <v>66</v>
      </c>
      <c r="B11" s="126">
        <v>10700000</v>
      </c>
      <c r="C11" s="126"/>
      <c r="D11" s="126"/>
      <c r="E11" s="166">
        <f t="shared" si="0"/>
        <v>0</v>
      </c>
      <c r="F11" s="126"/>
      <c r="G11" s="166">
        <f t="shared" si="1"/>
        <v>0</v>
      </c>
      <c r="H11" s="126"/>
      <c r="I11" s="128">
        <f t="shared" si="2"/>
        <v>0</v>
      </c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</row>
    <row r="12" spans="1:39" ht="15.75" customHeight="1">
      <c r="A12" s="11"/>
      <c r="B12" s="10"/>
      <c r="C12" s="10"/>
      <c r="D12" s="10"/>
      <c r="E12" s="9">
        <f t="shared" si="0"/>
        <v>0</v>
      </c>
      <c r="F12" s="10"/>
      <c r="G12" s="9">
        <f t="shared" si="1"/>
        <v>0</v>
      </c>
      <c r="H12" s="10"/>
      <c r="I12" s="12">
        <f t="shared" si="2"/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ht="15.75" customHeight="1">
      <c r="A13" s="11"/>
      <c r="B13" s="10"/>
      <c r="C13" s="10"/>
      <c r="D13" s="10"/>
      <c r="E13" s="9">
        <f t="shared" si="0"/>
        <v>0</v>
      </c>
      <c r="F13" s="10"/>
      <c r="G13" s="9">
        <f t="shared" si="1"/>
        <v>0</v>
      </c>
      <c r="H13" s="10"/>
      <c r="I13" s="12">
        <f t="shared" si="2"/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 ht="15.75" customHeight="1">
      <c r="A14" s="11"/>
      <c r="B14" s="10"/>
      <c r="C14" s="10"/>
      <c r="D14" s="10"/>
      <c r="E14" s="9">
        <f t="shared" si="0"/>
        <v>0</v>
      </c>
      <c r="F14" s="10"/>
      <c r="G14" s="9">
        <f t="shared" si="1"/>
        <v>0</v>
      </c>
      <c r="H14" s="10"/>
      <c r="I14" s="12">
        <f t="shared" si="2"/>
        <v>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39" ht="15.75" customHeight="1">
      <c r="A15" s="11"/>
      <c r="B15" s="10"/>
      <c r="C15" s="10"/>
      <c r="D15" s="10"/>
      <c r="E15" s="9">
        <f t="shared" si="0"/>
        <v>0</v>
      </c>
      <c r="F15" s="10"/>
      <c r="G15" s="9">
        <f t="shared" si="1"/>
        <v>0</v>
      </c>
      <c r="H15" s="10"/>
      <c r="I15" s="12">
        <f t="shared" si="2"/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15.75" customHeight="1">
      <c r="A16" s="11"/>
      <c r="B16" s="10"/>
      <c r="C16" s="10"/>
      <c r="D16" s="10"/>
      <c r="E16" s="9">
        <f t="shared" si="0"/>
        <v>0</v>
      </c>
      <c r="F16" s="10"/>
      <c r="G16" s="9">
        <f t="shared" si="1"/>
        <v>0</v>
      </c>
      <c r="H16" s="10"/>
      <c r="I16" s="12">
        <f t="shared" si="2"/>
        <v>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5.75" customHeight="1">
      <c r="A17" s="11"/>
      <c r="B17" s="10"/>
      <c r="C17" s="10"/>
      <c r="D17" s="10"/>
      <c r="E17" s="9">
        <f t="shared" si="0"/>
        <v>0</v>
      </c>
      <c r="F17" s="10"/>
      <c r="G17" s="9">
        <f t="shared" si="1"/>
        <v>0</v>
      </c>
      <c r="H17" s="10"/>
      <c r="I17" s="12">
        <f t="shared" si="2"/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5.75" customHeight="1">
      <c r="A18" s="11"/>
      <c r="B18" s="10"/>
      <c r="C18" s="10"/>
      <c r="D18" s="10"/>
      <c r="E18" s="9">
        <f t="shared" si="0"/>
        <v>0</v>
      </c>
      <c r="F18" s="10"/>
      <c r="G18" s="9">
        <f t="shared" si="1"/>
        <v>0</v>
      </c>
      <c r="H18" s="10"/>
      <c r="I18" s="12">
        <f t="shared" si="2"/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ht="15.75" customHeight="1">
      <c r="A19" s="11"/>
      <c r="B19" s="10"/>
      <c r="C19" s="10"/>
      <c r="D19" s="10"/>
      <c r="E19" s="9">
        <f t="shared" si="0"/>
        <v>0</v>
      </c>
      <c r="F19" s="10"/>
      <c r="G19" s="9">
        <f t="shared" si="1"/>
        <v>0</v>
      </c>
      <c r="H19" s="10"/>
      <c r="I19" s="12">
        <f t="shared" si="2"/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</sheetData>
  <mergeCells count="3">
    <mergeCell ref="A1:D1"/>
    <mergeCell ref="F1:G1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M19"/>
  <sheetViews>
    <sheetView workbookViewId="0">
      <selection activeCell="I4" sqref="I4"/>
    </sheetView>
  </sheetViews>
  <sheetFormatPr defaultColWidth="12.6640625" defaultRowHeight="15.75" customHeight="1"/>
  <cols>
    <col min="1" max="1" width="34.33203125" customWidth="1"/>
    <col min="2" max="3" width="33.109375" customWidth="1"/>
    <col min="4" max="4" width="56.109375" customWidth="1"/>
    <col min="5" max="5" width="15.109375" customWidth="1"/>
    <col min="6" max="6" width="63" customWidth="1"/>
    <col min="8" max="8" width="59.21875" customWidth="1"/>
    <col min="9" max="9" width="41.77734375" customWidth="1"/>
    <col min="10" max="10" width="38.21875" customWidth="1"/>
    <col min="11" max="11" width="25.6640625" customWidth="1"/>
    <col min="12" max="12" width="33" customWidth="1"/>
  </cols>
  <sheetData>
    <row r="1" spans="1:39" ht="15.75" customHeight="1">
      <c r="A1" s="13" t="s">
        <v>0</v>
      </c>
      <c r="B1" s="14"/>
      <c r="C1" s="14"/>
      <c r="D1" s="14"/>
      <c r="E1" s="1"/>
      <c r="F1" s="15"/>
      <c r="G1" s="1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5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</v>
      </c>
      <c r="H2" s="3" t="s">
        <v>7</v>
      </c>
      <c r="I2" s="3" t="s">
        <v>8</v>
      </c>
      <c r="J2" s="3" t="s">
        <v>17</v>
      </c>
      <c r="K2" s="17" t="s">
        <v>10</v>
      </c>
      <c r="L2" s="18"/>
      <c r="M2" s="4"/>
      <c r="N2" s="4"/>
      <c r="O2" s="4"/>
      <c r="P2" s="5"/>
      <c r="Q2" s="3"/>
      <c r="R2" s="3"/>
      <c r="S2" s="3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5.75" customHeight="1">
      <c r="A3" s="7"/>
      <c r="B3" s="7"/>
      <c r="C3" s="8"/>
      <c r="D3" s="8"/>
      <c r="E3" s="8" t="s">
        <v>11</v>
      </c>
      <c r="F3" s="8"/>
      <c r="G3" s="8" t="s">
        <v>12</v>
      </c>
      <c r="H3" s="8" t="s">
        <v>13</v>
      </c>
      <c r="I3" s="8"/>
      <c r="J3" s="8"/>
      <c r="K3" s="8" t="s">
        <v>18</v>
      </c>
      <c r="L3" s="8" t="s">
        <v>15</v>
      </c>
      <c r="M3" s="8"/>
      <c r="N3" s="8"/>
      <c r="O3" s="8"/>
      <c r="P3" s="8"/>
      <c r="Q3" s="8"/>
      <c r="R3" s="8"/>
      <c r="S3" s="8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s="112" customFormat="1" ht="15.75" customHeight="1">
      <c r="A4" s="173" t="s">
        <v>71</v>
      </c>
      <c r="B4" s="181">
        <v>26300000</v>
      </c>
      <c r="C4" s="190" t="s">
        <v>70</v>
      </c>
      <c r="D4" s="154" t="s">
        <v>79</v>
      </c>
      <c r="E4" s="154">
        <f t="shared" ref="E4:E19" si="0">LEN(D4)</f>
        <v>30</v>
      </c>
      <c r="F4" s="191" t="s">
        <v>80</v>
      </c>
      <c r="G4" s="154">
        <f t="shared" ref="G4:G19" si="1">LEN(F4)</f>
        <v>73</v>
      </c>
      <c r="H4" s="192" t="s">
        <v>81</v>
      </c>
      <c r="I4" s="111">
        <f t="shared" ref="I4:I19" si="2">LEN(H4)</f>
        <v>27</v>
      </c>
      <c r="J4" s="110"/>
      <c r="K4" s="110" t="s">
        <v>21</v>
      </c>
      <c r="L4" s="110" t="s">
        <v>22</v>
      </c>
      <c r="M4" s="110"/>
      <c r="N4" s="170"/>
      <c r="O4" s="170"/>
      <c r="P4" s="110"/>
      <c r="Q4" s="171"/>
      <c r="R4" s="171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09"/>
      <c r="AE4" s="109"/>
      <c r="AF4" s="109"/>
      <c r="AG4" s="109"/>
      <c r="AH4" s="109"/>
      <c r="AI4" s="109"/>
      <c r="AJ4" s="109"/>
      <c r="AK4" s="109"/>
      <c r="AL4" s="109"/>
      <c r="AM4" s="109"/>
    </row>
    <row r="5" spans="1:39" s="119" customFormat="1" ht="15.75" customHeight="1">
      <c r="A5" s="174" t="s">
        <v>72</v>
      </c>
      <c r="B5" s="182">
        <v>5550000</v>
      </c>
      <c r="C5" s="116"/>
      <c r="D5" s="116"/>
      <c r="E5" s="117">
        <f t="shared" si="0"/>
        <v>0</v>
      </c>
      <c r="F5" s="189"/>
      <c r="G5" s="117">
        <f t="shared" si="1"/>
        <v>0</v>
      </c>
      <c r="H5" s="116"/>
      <c r="I5" s="118">
        <f t="shared" si="2"/>
        <v>0</v>
      </c>
      <c r="J5" s="116"/>
      <c r="K5" s="117" t="s">
        <v>23</v>
      </c>
      <c r="L5" s="117" t="s">
        <v>24</v>
      </c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</row>
    <row r="6" spans="1:39" s="26" customFormat="1" ht="15.75" customHeight="1">
      <c r="A6" s="175" t="s">
        <v>73</v>
      </c>
      <c r="B6" s="183">
        <v>1340000</v>
      </c>
      <c r="C6" s="25"/>
      <c r="D6" s="25"/>
      <c r="E6" s="21">
        <f t="shared" si="0"/>
        <v>0</v>
      </c>
      <c r="F6" s="25"/>
      <c r="G6" s="21">
        <f t="shared" si="1"/>
        <v>0</v>
      </c>
      <c r="H6" s="25"/>
      <c r="I6" s="114">
        <f t="shared" si="2"/>
        <v>0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</row>
    <row r="7" spans="1:39" ht="15.75" customHeight="1">
      <c r="A7" s="176" t="s">
        <v>74</v>
      </c>
      <c r="B7" s="184">
        <v>15500000</v>
      </c>
      <c r="C7" s="10"/>
      <c r="D7" s="10"/>
      <c r="E7" s="9">
        <f t="shared" si="0"/>
        <v>0</v>
      </c>
      <c r="F7" s="10"/>
      <c r="G7" s="9">
        <f t="shared" si="1"/>
        <v>0</v>
      </c>
      <c r="H7" s="10"/>
      <c r="I7" s="12">
        <f t="shared" si="2"/>
        <v>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39" s="124" customFormat="1" ht="15.75" customHeight="1">
      <c r="A8" s="177" t="s">
        <v>75</v>
      </c>
      <c r="B8" s="185">
        <v>674000</v>
      </c>
      <c r="C8" s="121"/>
      <c r="D8" s="121"/>
      <c r="E8" s="122">
        <f t="shared" si="0"/>
        <v>0</v>
      </c>
      <c r="F8" s="121"/>
      <c r="G8" s="122">
        <f t="shared" si="1"/>
        <v>0</v>
      </c>
      <c r="H8" s="121"/>
      <c r="I8" s="123">
        <f t="shared" si="2"/>
        <v>0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</row>
    <row r="9" spans="1:39" s="149" customFormat="1" ht="15.75" customHeight="1">
      <c r="A9" s="178" t="s">
        <v>76</v>
      </c>
      <c r="B9" s="186">
        <v>825000</v>
      </c>
      <c r="C9" s="146"/>
      <c r="D9" s="146"/>
      <c r="E9" s="147">
        <f t="shared" si="0"/>
        <v>0</v>
      </c>
      <c r="F9" s="146"/>
      <c r="G9" s="147">
        <f t="shared" si="1"/>
        <v>0</v>
      </c>
      <c r="H9" s="146"/>
      <c r="I9" s="148">
        <f t="shared" si="2"/>
        <v>0</v>
      </c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</row>
    <row r="10" spans="1:39" s="134" customFormat="1" ht="15.75" customHeight="1">
      <c r="A10" s="180" t="s">
        <v>77</v>
      </c>
      <c r="B10" s="187">
        <v>1260000</v>
      </c>
      <c r="C10" s="131"/>
      <c r="D10" s="131"/>
      <c r="E10" s="132">
        <f t="shared" si="0"/>
        <v>0</v>
      </c>
      <c r="F10" s="131"/>
      <c r="G10" s="132">
        <f t="shared" si="1"/>
        <v>0</v>
      </c>
      <c r="H10" s="131"/>
      <c r="I10" s="133">
        <f t="shared" si="2"/>
        <v>0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</row>
    <row r="11" spans="1:39" s="47" customFormat="1" ht="15.75" customHeight="1">
      <c r="A11" s="179" t="s">
        <v>78</v>
      </c>
      <c r="B11" s="188">
        <v>7460000</v>
      </c>
      <c r="C11" s="44"/>
      <c r="D11" s="44"/>
      <c r="E11" s="45">
        <f t="shared" si="0"/>
        <v>0</v>
      </c>
      <c r="F11" s="44"/>
      <c r="G11" s="45">
        <f t="shared" si="1"/>
        <v>0</v>
      </c>
      <c r="H11" s="44"/>
      <c r="I11" s="46">
        <f t="shared" si="2"/>
        <v>0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</row>
    <row r="12" spans="1:39" ht="15.75" customHeight="1">
      <c r="A12" s="11"/>
      <c r="B12" s="10"/>
      <c r="C12" s="10"/>
      <c r="D12" s="10"/>
      <c r="E12" s="9">
        <f t="shared" si="0"/>
        <v>0</v>
      </c>
      <c r="F12" s="10"/>
      <c r="G12" s="9">
        <f t="shared" si="1"/>
        <v>0</v>
      </c>
      <c r="H12" s="10"/>
      <c r="I12" s="12">
        <f t="shared" si="2"/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ht="15.75" customHeight="1">
      <c r="A13" s="11"/>
      <c r="B13" s="10"/>
      <c r="C13" s="10"/>
      <c r="D13" s="10"/>
      <c r="E13" s="9">
        <f t="shared" si="0"/>
        <v>0</v>
      </c>
      <c r="F13" s="10"/>
      <c r="G13" s="9">
        <f t="shared" si="1"/>
        <v>0</v>
      </c>
      <c r="H13" s="10"/>
      <c r="I13" s="12">
        <f t="shared" si="2"/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 ht="15.75" customHeight="1">
      <c r="A14" s="11"/>
      <c r="B14" s="10"/>
      <c r="C14" s="10"/>
      <c r="D14" s="10"/>
      <c r="E14" s="9">
        <f t="shared" si="0"/>
        <v>0</v>
      </c>
      <c r="F14" s="10"/>
      <c r="G14" s="9">
        <f t="shared" si="1"/>
        <v>0</v>
      </c>
      <c r="H14" s="10"/>
      <c r="I14" s="12">
        <f t="shared" si="2"/>
        <v>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39" ht="15.75" customHeight="1">
      <c r="A15" s="11"/>
      <c r="B15" s="10"/>
      <c r="C15" s="10"/>
      <c r="D15" s="10"/>
      <c r="E15" s="9">
        <f t="shared" si="0"/>
        <v>0</v>
      </c>
      <c r="F15" s="10"/>
      <c r="G15" s="9">
        <f t="shared" si="1"/>
        <v>0</v>
      </c>
      <c r="H15" s="10"/>
      <c r="I15" s="12">
        <f t="shared" si="2"/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15.75" customHeight="1">
      <c r="A16" s="11"/>
      <c r="B16" s="10"/>
      <c r="C16" s="10"/>
      <c r="D16" s="10"/>
      <c r="E16" s="9">
        <f t="shared" si="0"/>
        <v>0</v>
      </c>
      <c r="F16" s="10"/>
      <c r="G16" s="9">
        <f t="shared" si="1"/>
        <v>0</v>
      </c>
      <c r="H16" s="10"/>
      <c r="I16" s="12">
        <f t="shared" si="2"/>
        <v>0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5.75" customHeight="1">
      <c r="A17" s="11"/>
      <c r="B17" s="10"/>
      <c r="C17" s="10"/>
      <c r="D17" s="10"/>
      <c r="E17" s="9">
        <f t="shared" si="0"/>
        <v>0</v>
      </c>
      <c r="F17" s="10"/>
      <c r="G17" s="9">
        <f t="shared" si="1"/>
        <v>0</v>
      </c>
      <c r="H17" s="10"/>
      <c r="I17" s="12">
        <f t="shared" si="2"/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5.75" customHeight="1">
      <c r="A18" s="11"/>
      <c r="B18" s="10"/>
      <c r="C18" s="10"/>
      <c r="D18" s="10"/>
      <c r="E18" s="9">
        <f t="shared" si="0"/>
        <v>0</v>
      </c>
      <c r="F18" s="10"/>
      <c r="G18" s="9">
        <f t="shared" si="1"/>
        <v>0</v>
      </c>
      <c r="H18" s="10"/>
      <c r="I18" s="12">
        <f t="shared" si="2"/>
        <v>0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ht="15.75" customHeight="1">
      <c r="A19" s="11"/>
      <c r="B19" s="10"/>
      <c r="C19" s="10"/>
      <c r="D19" s="10"/>
      <c r="E19" s="9">
        <f t="shared" si="0"/>
        <v>0</v>
      </c>
      <c r="F19" s="10"/>
      <c r="G19" s="9">
        <f t="shared" si="1"/>
        <v>0</v>
      </c>
      <c r="H19" s="10"/>
      <c r="I19" s="12">
        <f t="shared" si="2"/>
        <v>0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</sheetData>
  <mergeCells count="3">
    <mergeCell ref="A1:D1"/>
    <mergeCell ref="F1:G1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</vt:lpstr>
      <vt:lpstr>Home</vt:lpstr>
      <vt:lpstr>Menus</vt:lpstr>
      <vt:lpstr>Reservations</vt:lpstr>
      <vt:lpstr>Gift Certificates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Jyoti</dc:creator>
  <cp:lastModifiedBy>Vikram Jyoti</cp:lastModifiedBy>
  <dcterms:created xsi:type="dcterms:W3CDTF">2023-02-17T05:36:40Z</dcterms:created>
  <dcterms:modified xsi:type="dcterms:W3CDTF">2023-02-17T05:36:40Z</dcterms:modified>
</cp:coreProperties>
</file>